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1187D629-E1F4-4219-A5BB-22D8C8172FB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YP, MS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17" i="2" l="1"/>
  <c r="AQ17" i="2"/>
  <c r="AP17" i="2"/>
  <c r="AO17" i="2"/>
  <c r="AN17" i="2"/>
  <c r="AM17" i="2"/>
  <c r="AG17" i="2"/>
  <c r="K22" i="2" s="1"/>
  <c r="AE17" i="2"/>
  <c r="I22" i="2" s="1"/>
  <c r="AD17" i="2"/>
  <c r="AC17" i="2"/>
  <c r="G22" i="2" s="1"/>
  <c r="AB17" i="2"/>
  <c r="AA17" i="2"/>
  <c r="E22" i="2" s="1"/>
  <c r="W17" i="2"/>
  <c r="U17" i="2"/>
  <c r="T17" i="2"/>
  <c r="S17" i="2"/>
  <c r="R17" i="2"/>
  <c r="Q17" i="2"/>
  <c r="K17" i="2"/>
  <c r="K21" i="2" s="1"/>
  <c r="K23" i="2" s="1"/>
  <c r="I17" i="2"/>
  <c r="I21" i="2" s="1"/>
  <c r="H17" i="2"/>
  <c r="H21" i="2" s="1"/>
  <c r="G17" i="2"/>
  <c r="G21" i="2" s="1"/>
  <c r="G23" i="2" s="1"/>
  <c r="F17" i="2"/>
  <c r="F21" i="2" s="1"/>
  <c r="E17" i="2"/>
  <c r="E21" i="2" s="1"/>
  <c r="E23" i="2" s="1"/>
  <c r="N21" i="2" l="1"/>
  <c r="M21" i="2"/>
  <c r="O21" i="2"/>
  <c r="AR17" i="2"/>
  <c r="L21" i="2"/>
  <c r="J17" i="2"/>
  <c r="F22" i="2"/>
  <c r="L22" i="2" s="1"/>
  <c r="H22" i="2"/>
  <c r="H23" i="2" s="1"/>
  <c r="M23" i="2" s="1"/>
  <c r="J21" i="2"/>
  <c r="I23" i="2"/>
  <c r="O22" i="2"/>
  <c r="J22" i="2"/>
  <c r="AF17" i="2"/>
  <c r="M22" i="2" l="1"/>
  <c r="N22" i="2"/>
  <c r="F23" i="2"/>
  <c r="O23" i="2"/>
  <c r="J23" i="2"/>
  <c r="L23" i="2" l="1"/>
  <c r="N23" i="2"/>
</calcChain>
</file>

<file path=xl/sharedStrings.xml><?xml version="1.0" encoding="utf-8"?>
<sst xmlns="http://schemas.openxmlformats.org/spreadsheetml/2006/main" count="112" uniqueCount="40">
  <si>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</si>
  <si>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</si>
  <si>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</si>
  <si>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</si>
  <si>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</si>
  <si>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</si>
  <si>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</si>
  <si>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</si>
  <si>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</si>
  <si>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</si>
  <si>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</si>
  <si>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</si>
  <si>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1.</t>
  </si>
  <si>
    <t>7.</t>
  </si>
  <si>
    <t>Seurat</t>
  </si>
  <si>
    <t>Lauri Helin</t>
  </si>
  <si>
    <t>YKKÖSPESIS</t>
  </si>
  <si>
    <t>PuMu</t>
  </si>
  <si>
    <t>9.</t>
  </si>
  <si>
    <t>PuMu  2</t>
  </si>
  <si>
    <t>Espoo = Espoon Pesis  (1996),  kasvattajaseura</t>
  </si>
  <si>
    <t>21.6.1992   Espoo</t>
  </si>
  <si>
    <t>3.</t>
  </si>
  <si>
    <t>2.</t>
  </si>
  <si>
    <t>L+T</t>
  </si>
  <si>
    <t>SUOMENSARJA</t>
  </si>
  <si>
    <t>KAIKKI OTTELUT</t>
  </si>
  <si>
    <t>SUPERPESIS</t>
  </si>
  <si>
    <t>YHTEENSÄ</t>
  </si>
  <si>
    <t>10.</t>
  </si>
  <si>
    <t>4.</t>
  </si>
  <si>
    <t xml:space="preserve">    Runkosarja TOP-10</t>
  </si>
  <si>
    <t>Jatkosarjat</t>
  </si>
  <si>
    <t xml:space="preserve">  Runkosarja TOP-10</t>
  </si>
  <si>
    <t>ka/l+t</t>
  </si>
  <si>
    <t>ka/kl</t>
  </si>
  <si>
    <t>5.</t>
  </si>
  <si>
    <t>6.</t>
  </si>
  <si>
    <t>PuMu = Helsingin Puna-Mustat  (1941)</t>
  </si>
  <si>
    <t>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</si>
</sst>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left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164" fontId="2" fillId="2" borderId="0" xfId="0" applyNumberFormat="1" applyFont="1" applyFill="1"/>
    <xf numFmtId="0" fontId="2" fillId="5" borderId="9" xfId="0" applyFont="1" applyFill="1" applyBorder="1" applyAlignment="1">
      <alignment horizontal="left"/>
    </xf>
    <xf numFmtId="0" fontId="2" fillId="3" borderId="9" xfId="0" applyFont="1" applyFill="1" applyBorder="1"/>
    <xf numFmtId="0" fontId="2" fillId="3" borderId="3" xfId="0" applyFont="1" applyFill="1" applyBorder="1"/>
    <xf numFmtId="164" fontId="2" fillId="3" borderId="1" xfId="1" applyNumberFormat="1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2" borderId="12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0" xfId="0" applyFont="1" applyFill="1" applyBorder="1"/>
    <xf numFmtId="0" fontId="2" fillId="5" borderId="14" xfId="0" applyFont="1" applyFill="1" applyBorder="1"/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49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164" fontId="2" fillId="3" borderId="3" xfId="0" applyNumberFormat="1" applyFont="1" applyFill="1" applyBorder="1" applyAlignment="1">
      <alignment horizontal="center" vertical="top"/>
    </xf>
    <xf numFmtId="1" fontId="3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8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3" customWidth="1"/>
    <col min="13" max="13" width="6.28515625" style="13" customWidth="1"/>
    <col min="14" max="14" width="6.140625" style="13" customWidth="1"/>
    <col min="15" max="15" width="6.28515625" style="13" customWidth="1"/>
    <col min="16" max="16" width="0.7109375" style="13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3" customWidth="1"/>
    <col min="38" max="38" width="0.7109375" style="13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20"/>
      <c r="B1" s="1" t="s">
        <v>15</v>
      </c>
      <c r="C1" s="2"/>
      <c r="D1" s="3"/>
      <c r="E1" s="4" t="s">
        <v>21</v>
      </c>
      <c r="F1" s="4"/>
      <c r="G1" s="5"/>
      <c r="H1" s="5"/>
      <c r="I1" s="28"/>
      <c r="J1" s="29"/>
      <c r="K1" s="30"/>
      <c r="L1" s="28"/>
      <c r="M1" s="28"/>
      <c r="N1" s="28"/>
      <c r="O1" s="28"/>
      <c r="P1" s="28"/>
      <c r="Q1" s="28"/>
      <c r="R1" s="29"/>
      <c r="S1" s="29"/>
      <c r="T1" s="29"/>
      <c r="U1" s="29"/>
      <c r="V1" s="29"/>
      <c r="W1" s="29"/>
      <c r="X1" s="29"/>
      <c r="Y1" s="29"/>
      <c r="Z1" s="29"/>
      <c r="AA1" s="4"/>
      <c r="AB1" s="4"/>
      <c r="AC1" s="5"/>
      <c r="AD1" s="5"/>
      <c r="AE1" s="28"/>
      <c r="AF1" s="29"/>
      <c r="AG1" s="30"/>
      <c r="AH1" s="28"/>
      <c r="AI1" s="28"/>
      <c r="AJ1" s="28"/>
      <c r="AK1" s="28"/>
      <c r="AL1" s="28"/>
      <c r="AM1" s="28"/>
      <c r="AN1" s="29"/>
      <c r="AO1" s="29"/>
      <c r="AP1" s="29"/>
      <c r="AQ1" s="29"/>
      <c r="AR1" s="29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</row>
    <row r="2" spans="1:57" ht="14.25" x14ac:dyDescent="0.2">
      <c r="A2" s="20"/>
      <c r="B2" s="31" t="s">
        <v>16</v>
      </c>
      <c r="C2" s="56"/>
      <c r="D2" s="57"/>
      <c r="E2" s="8" t="s">
        <v>7</v>
      </c>
      <c r="F2" s="27"/>
      <c r="G2" s="27"/>
      <c r="H2" s="27"/>
      <c r="I2" s="34"/>
      <c r="J2" s="9"/>
      <c r="K2" s="26"/>
      <c r="L2" s="22" t="s">
        <v>31</v>
      </c>
      <c r="M2" s="27"/>
      <c r="N2" s="27"/>
      <c r="O2" s="33"/>
      <c r="P2" s="6"/>
      <c r="Q2" s="22" t="s">
        <v>32</v>
      </c>
      <c r="R2" s="27"/>
      <c r="S2" s="27"/>
      <c r="T2" s="27"/>
      <c r="U2" s="34"/>
      <c r="V2" s="33"/>
      <c r="W2" s="6"/>
      <c r="X2" s="58" t="s">
        <v>25</v>
      </c>
      <c r="Y2" s="59"/>
      <c r="Z2" s="32"/>
      <c r="AA2" s="8" t="s">
        <v>7</v>
      </c>
      <c r="AB2" s="27"/>
      <c r="AC2" s="27"/>
      <c r="AD2" s="27"/>
      <c r="AE2" s="34"/>
      <c r="AF2" s="9"/>
      <c r="AG2" s="26"/>
      <c r="AH2" s="22" t="s">
        <v>33</v>
      </c>
      <c r="AI2" s="27"/>
      <c r="AJ2" s="27"/>
      <c r="AK2" s="33"/>
      <c r="AL2" s="6"/>
      <c r="AM2" s="22" t="s">
        <v>32</v>
      </c>
      <c r="AN2" s="27"/>
      <c r="AO2" s="27"/>
      <c r="AP2" s="27"/>
      <c r="AQ2" s="34"/>
      <c r="AR2" s="33"/>
      <c r="AS2" s="35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</row>
    <row r="3" spans="1:57" ht="14.25" x14ac:dyDescent="0.2">
      <c r="A3" s="20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5"/>
      <c r="L3" s="7" t="s">
        <v>4</v>
      </c>
      <c r="M3" s="7" t="s">
        <v>5</v>
      </c>
      <c r="N3" s="7" t="s">
        <v>24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5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5"/>
      <c r="AH3" s="7" t="s">
        <v>4</v>
      </c>
      <c r="AI3" s="7" t="s">
        <v>5</v>
      </c>
      <c r="AJ3" s="7" t="s">
        <v>24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5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</row>
    <row r="4" spans="1:57" x14ac:dyDescent="0.25">
      <c r="A4" s="20"/>
      <c r="B4" s="14"/>
      <c r="C4" s="16"/>
      <c r="D4" s="1"/>
      <c r="E4" s="14"/>
      <c r="F4" s="14"/>
      <c r="G4" s="14"/>
      <c r="H4" s="15"/>
      <c r="I4" s="14"/>
      <c r="J4" s="25"/>
      <c r="K4" s="13"/>
      <c r="L4" s="37"/>
      <c r="M4" s="7"/>
      <c r="N4" s="7"/>
      <c r="O4" s="7"/>
      <c r="P4" s="10"/>
      <c r="Q4" s="14"/>
      <c r="R4" s="14"/>
      <c r="S4" s="15"/>
      <c r="T4" s="14"/>
      <c r="U4" s="14"/>
      <c r="V4" s="60"/>
      <c r="W4" s="13"/>
      <c r="X4" s="14">
        <v>2010</v>
      </c>
      <c r="Y4" s="14" t="s">
        <v>12</v>
      </c>
      <c r="Z4" s="1" t="s">
        <v>17</v>
      </c>
      <c r="AA4" s="14">
        <v>14</v>
      </c>
      <c r="AB4" s="14">
        <v>2</v>
      </c>
      <c r="AC4" s="14">
        <v>19</v>
      </c>
      <c r="AD4" s="14">
        <v>4</v>
      </c>
      <c r="AE4" s="14">
        <v>49</v>
      </c>
      <c r="AF4" s="65">
        <v>0.47110000000000002</v>
      </c>
      <c r="AG4" s="10">
        <v>104</v>
      </c>
      <c r="AH4" s="18"/>
      <c r="AI4" s="18"/>
      <c r="AJ4" s="18"/>
      <c r="AK4" s="7"/>
      <c r="AL4" s="10"/>
      <c r="AM4" s="14"/>
      <c r="AN4" s="14"/>
      <c r="AO4" s="14"/>
      <c r="AP4" s="14"/>
      <c r="AQ4" s="14"/>
      <c r="AR4" s="54"/>
      <c r="AS4" s="55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</row>
    <row r="5" spans="1:57" x14ac:dyDescent="0.25">
      <c r="A5" s="20"/>
      <c r="B5" s="14">
        <v>2011</v>
      </c>
      <c r="C5" s="14" t="s">
        <v>13</v>
      </c>
      <c r="D5" s="1" t="s">
        <v>17</v>
      </c>
      <c r="E5" s="14">
        <v>7</v>
      </c>
      <c r="F5" s="14">
        <v>1</v>
      </c>
      <c r="G5" s="14">
        <v>4</v>
      </c>
      <c r="H5" s="14">
        <v>1</v>
      </c>
      <c r="I5" s="14">
        <v>12</v>
      </c>
      <c r="J5" s="25">
        <v>0.36399999999999999</v>
      </c>
      <c r="K5" s="10">
        <v>33</v>
      </c>
      <c r="L5" s="18"/>
      <c r="M5" s="7"/>
      <c r="N5" s="7"/>
      <c r="O5" s="7"/>
      <c r="P5" s="10"/>
      <c r="Q5" s="14"/>
      <c r="R5" s="14"/>
      <c r="S5" s="15"/>
      <c r="T5" s="14"/>
      <c r="U5" s="14"/>
      <c r="V5" s="15"/>
      <c r="W5" s="13"/>
      <c r="X5" s="14">
        <v>2011</v>
      </c>
      <c r="Y5" s="14" t="s">
        <v>18</v>
      </c>
      <c r="Z5" s="1" t="s">
        <v>19</v>
      </c>
      <c r="AA5" s="14">
        <v>10</v>
      </c>
      <c r="AB5" s="14">
        <v>1</v>
      </c>
      <c r="AC5" s="14">
        <v>8</v>
      </c>
      <c r="AD5" s="14">
        <v>1</v>
      </c>
      <c r="AE5" s="14">
        <v>24</v>
      </c>
      <c r="AF5" s="65">
        <v>0.39340000000000003</v>
      </c>
      <c r="AG5" s="10">
        <v>61</v>
      </c>
      <c r="AH5" s="18"/>
      <c r="AI5" s="18"/>
      <c r="AJ5" s="18"/>
      <c r="AK5" s="7"/>
      <c r="AL5" s="10"/>
      <c r="AM5" s="14"/>
      <c r="AN5" s="14"/>
      <c r="AO5" s="14"/>
      <c r="AP5" s="14"/>
      <c r="AQ5" s="14"/>
      <c r="AR5" s="54"/>
      <c r="AS5" s="55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</row>
    <row r="6" spans="1:57" x14ac:dyDescent="0.25">
      <c r="A6" s="20"/>
      <c r="B6" s="14"/>
      <c r="C6" s="16"/>
      <c r="D6" s="1"/>
      <c r="E6" s="14"/>
      <c r="F6" s="14"/>
      <c r="G6" s="14"/>
      <c r="H6" s="15"/>
      <c r="I6" s="14"/>
      <c r="J6" s="25"/>
      <c r="K6" s="13"/>
      <c r="L6" s="37"/>
      <c r="M6" s="7"/>
      <c r="N6" s="7"/>
      <c r="O6" s="7"/>
      <c r="Q6" s="14"/>
      <c r="R6" s="14"/>
      <c r="S6" s="15"/>
      <c r="T6" s="14"/>
      <c r="U6" s="14"/>
      <c r="V6" s="15"/>
      <c r="W6" s="13"/>
      <c r="X6" s="14"/>
      <c r="Y6" s="14"/>
      <c r="Z6" s="1"/>
      <c r="AA6" s="14"/>
      <c r="AB6" s="17"/>
      <c r="AC6" s="14"/>
      <c r="AD6" s="14"/>
      <c r="AE6" s="14"/>
      <c r="AF6" s="25"/>
      <c r="AG6" s="10"/>
      <c r="AH6" s="18"/>
      <c r="AI6" s="18"/>
      <c r="AJ6" s="18"/>
      <c r="AK6" s="7"/>
      <c r="AL6" s="10"/>
      <c r="AM6" s="14"/>
      <c r="AN6" s="14"/>
      <c r="AO6" s="14"/>
      <c r="AP6" s="14"/>
      <c r="AQ6" s="14"/>
      <c r="AR6" s="54"/>
      <c r="AS6" s="55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</row>
    <row r="7" spans="1:57" x14ac:dyDescent="0.25">
      <c r="A7" s="20"/>
      <c r="B7" s="14"/>
      <c r="C7" s="16"/>
      <c r="D7" s="1"/>
      <c r="E7" s="14"/>
      <c r="F7" s="14"/>
      <c r="G7" s="14"/>
      <c r="H7" s="15"/>
      <c r="I7" s="14"/>
      <c r="J7" s="25"/>
      <c r="K7" s="13"/>
      <c r="L7" s="37"/>
      <c r="M7" s="7"/>
      <c r="N7" s="7"/>
      <c r="O7" s="7"/>
      <c r="Q7" s="14"/>
      <c r="R7" s="14"/>
      <c r="S7" s="15"/>
      <c r="T7" s="14"/>
      <c r="U7" s="14"/>
      <c r="V7" s="15"/>
      <c r="W7" s="13"/>
      <c r="X7" s="14">
        <v>2014</v>
      </c>
      <c r="Y7" s="14" t="s">
        <v>22</v>
      </c>
      <c r="Z7" s="1" t="s">
        <v>17</v>
      </c>
      <c r="AA7" s="14">
        <v>18</v>
      </c>
      <c r="AB7" s="14">
        <v>1</v>
      </c>
      <c r="AC7" s="14">
        <v>50</v>
      </c>
      <c r="AD7" s="14">
        <v>2</v>
      </c>
      <c r="AE7" s="14">
        <v>78</v>
      </c>
      <c r="AF7" s="65">
        <v>0.53059999999999996</v>
      </c>
      <c r="AG7" s="10">
        <v>147</v>
      </c>
      <c r="AH7" s="14" t="s">
        <v>22</v>
      </c>
      <c r="AI7" s="18"/>
      <c r="AJ7" s="7" t="s">
        <v>29</v>
      </c>
      <c r="AK7" s="7"/>
      <c r="AL7" s="10"/>
      <c r="AM7" s="14">
        <v>2</v>
      </c>
      <c r="AN7" s="14">
        <v>0</v>
      </c>
      <c r="AO7" s="14">
        <v>4</v>
      </c>
      <c r="AP7" s="14">
        <v>0</v>
      </c>
      <c r="AQ7" s="14">
        <v>9</v>
      </c>
      <c r="AR7" s="54">
        <v>0.5625</v>
      </c>
      <c r="AS7" s="55">
        <v>16</v>
      </c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</row>
    <row r="8" spans="1:57" x14ac:dyDescent="0.25">
      <c r="A8" s="20"/>
      <c r="B8" s="14"/>
      <c r="C8" s="16"/>
      <c r="D8" s="1"/>
      <c r="E8" s="14"/>
      <c r="F8" s="14"/>
      <c r="G8" s="14"/>
      <c r="H8" s="15"/>
      <c r="I8" s="14"/>
      <c r="J8" s="25"/>
      <c r="K8" s="13"/>
      <c r="L8" s="37"/>
      <c r="M8" s="7"/>
      <c r="N8" s="7"/>
      <c r="O8" s="7"/>
      <c r="Q8" s="14"/>
      <c r="R8" s="14"/>
      <c r="S8" s="15"/>
      <c r="T8" s="14"/>
      <c r="U8" s="14"/>
      <c r="V8" s="15"/>
      <c r="W8" s="13"/>
      <c r="X8" s="14">
        <v>2015</v>
      </c>
      <c r="Y8" s="14" t="s">
        <v>23</v>
      </c>
      <c r="Z8" s="1" t="s">
        <v>17</v>
      </c>
      <c r="AA8" s="14">
        <v>17</v>
      </c>
      <c r="AB8" s="14">
        <v>3</v>
      </c>
      <c r="AC8" s="14">
        <v>48</v>
      </c>
      <c r="AD8" s="14">
        <v>5</v>
      </c>
      <c r="AE8" s="14">
        <v>74</v>
      </c>
      <c r="AF8" s="65">
        <v>0.53620000000000001</v>
      </c>
      <c r="AG8" s="10">
        <v>138</v>
      </c>
      <c r="AH8" s="14" t="s">
        <v>22</v>
      </c>
      <c r="AI8" s="18"/>
      <c r="AJ8" s="7" t="s">
        <v>30</v>
      </c>
      <c r="AK8" s="7"/>
      <c r="AL8" s="10"/>
      <c r="AM8" s="14">
        <v>5</v>
      </c>
      <c r="AN8" s="14">
        <v>1</v>
      </c>
      <c r="AO8" s="14">
        <v>5</v>
      </c>
      <c r="AP8" s="14">
        <v>4</v>
      </c>
      <c r="AQ8" s="14">
        <v>29</v>
      </c>
      <c r="AR8" s="54">
        <v>0.63039999999999996</v>
      </c>
      <c r="AS8" s="55">
        <v>46</v>
      </c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</row>
    <row r="9" spans="1:57" x14ac:dyDescent="0.25">
      <c r="A9" s="20"/>
      <c r="B9" s="14"/>
      <c r="C9" s="16"/>
      <c r="D9" s="1"/>
      <c r="E9" s="14"/>
      <c r="F9" s="14"/>
      <c r="G9" s="14"/>
      <c r="H9" s="15"/>
      <c r="I9" s="14"/>
      <c r="J9" s="25"/>
      <c r="K9" s="13"/>
      <c r="L9" s="37"/>
      <c r="M9" s="7"/>
      <c r="N9" s="7"/>
      <c r="O9" s="7"/>
      <c r="Q9" s="14"/>
      <c r="R9" s="14"/>
      <c r="S9" s="15"/>
      <c r="T9" s="14"/>
      <c r="U9" s="14"/>
      <c r="V9" s="15"/>
      <c r="W9" s="13"/>
      <c r="X9" s="14">
        <v>2016</v>
      </c>
      <c r="Y9" s="14" t="s">
        <v>12</v>
      </c>
      <c r="Z9" s="1" t="s">
        <v>17</v>
      </c>
      <c r="AA9" s="14">
        <v>15</v>
      </c>
      <c r="AB9" s="14">
        <v>4</v>
      </c>
      <c r="AC9" s="14">
        <v>54</v>
      </c>
      <c r="AD9" s="14">
        <v>12</v>
      </c>
      <c r="AE9" s="14">
        <v>78</v>
      </c>
      <c r="AF9" s="65">
        <v>0.6724</v>
      </c>
      <c r="AG9" s="10">
        <v>116</v>
      </c>
      <c r="AH9" s="14" t="s">
        <v>23</v>
      </c>
      <c r="AI9" s="18"/>
      <c r="AJ9" s="14" t="s">
        <v>23</v>
      </c>
      <c r="AK9" s="7"/>
      <c r="AL9" s="10"/>
      <c r="AM9" s="14">
        <v>8</v>
      </c>
      <c r="AN9" s="14">
        <v>0</v>
      </c>
      <c r="AO9" s="14">
        <v>11</v>
      </c>
      <c r="AP9" s="14">
        <v>2</v>
      </c>
      <c r="AQ9" s="14">
        <v>26</v>
      </c>
      <c r="AR9" s="54">
        <v>0.4642</v>
      </c>
      <c r="AS9" s="55">
        <v>56</v>
      </c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</row>
    <row r="10" spans="1:57" x14ac:dyDescent="0.25">
      <c r="A10" s="20"/>
      <c r="B10" s="14"/>
      <c r="C10" s="16"/>
      <c r="D10" s="1"/>
      <c r="E10" s="14"/>
      <c r="F10" s="14"/>
      <c r="G10" s="14"/>
      <c r="H10" s="15"/>
      <c r="I10" s="14"/>
      <c r="J10" s="25"/>
      <c r="K10" s="13"/>
      <c r="L10" s="37"/>
      <c r="M10" s="7"/>
      <c r="N10" s="7"/>
      <c r="O10" s="7"/>
      <c r="Q10" s="14"/>
      <c r="R10" s="14"/>
      <c r="S10" s="15"/>
      <c r="T10" s="14"/>
      <c r="U10" s="14"/>
      <c r="V10" s="15"/>
      <c r="W10" s="13"/>
      <c r="X10" s="14">
        <v>2017</v>
      </c>
      <c r="Y10" s="14" t="s">
        <v>23</v>
      </c>
      <c r="Z10" s="1" t="s">
        <v>17</v>
      </c>
      <c r="AA10" s="14">
        <v>15</v>
      </c>
      <c r="AB10" s="14">
        <v>4</v>
      </c>
      <c r="AC10" s="14">
        <v>49</v>
      </c>
      <c r="AD10" s="14">
        <v>10</v>
      </c>
      <c r="AE10" s="14">
        <v>72</v>
      </c>
      <c r="AF10" s="65">
        <v>0.57140000000000002</v>
      </c>
      <c r="AG10" s="10">
        <v>126</v>
      </c>
      <c r="AH10" s="14" t="s">
        <v>23</v>
      </c>
      <c r="AI10" s="18"/>
      <c r="AJ10" s="14" t="s">
        <v>22</v>
      </c>
      <c r="AK10" s="7"/>
      <c r="AL10" s="10"/>
      <c r="AM10" s="14">
        <v>6</v>
      </c>
      <c r="AN10" s="14">
        <v>0</v>
      </c>
      <c r="AO10" s="14">
        <v>9</v>
      </c>
      <c r="AP10" s="14">
        <v>1</v>
      </c>
      <c r="AQ10" s="14">
        <v>19</v>
      </c>
      <c r="AR10" s="54">
        <v>0.42220000000000002</v>
      </c>
      <c r="AS10" s="13">
        <v>45</v>
      </c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</row>
    <row r="11" spans="1:57" x14ac:dyDescent="0.25">
      <c r="A11" s="20"/>
      <c r="B11" s="14"/>
      <c r="C11" s="16"/>
      <c r="D11" s="1"/>
      <c r="E11" s="14"/>
      <c r="F11" s="14"/>
      <c r="G11" s="14"/>
      <c r="H11" s="15"/>
      <c r="I11" s="14"/>
      <c r="J11" s="25"/>
      <c r="K11" s="13"/>
      <c r="L11" s="37"/>
      <c r="M11" s="7"/>
      <c r="N11" s="7"/>
      <c r="O11" s="7"/>
      <c r="Q11" s="14"/>
      <c r="R11" s="14"/>
      <c r="S11" s="15"/>
      <c r="T11" s="14"/>
      <c r="U11" s="14"/>
      <c r="V11" s="15"/>
      <c r="W11" s="13"/>
      <c r="X11" s="14">
        <v>2018</v>
      </c>
      <c r="Y11" s="14" t="s">
        <v>23</v>
      </c>
      <c r="Z11" s="1" t="s">
        <v>17</v>
      </c>
      <c r="AA11" s="14">
        <v>12</v>
      </c>
      <c r="AB11" s="14">
        <v>1</v>
      </c>
      <c r="AC11" s="14">
        <v>43</v>
      </c>
      <c r="AD11" s="14">
        <v>1</v>
      </c>
      <c r="AE11" s="14">
        <v>61</v>
      </c>
      <c r="AF11" s="65">
        <v>0.67030000000000001</v>
      </c>
      <c r="AG11" s="10">
        <v>91</v>
      </c>
      <c r="AH11" s="14" t="s">
        <v>12</v>
      </c>
      <c r="AI11" s="7"/>
      <c r="AJ11" s="7" t="s">
        <v>36</v>
      </c>
      <c r="AK11" s="7"/>
      <c r="AL11" s="10"/>
      <c r="AM11" s="14">
        <v>6</v>
      </c>
      <c r="AN11" s="14">
        <v>0</v>
      </c>
      <c r="AO11" s="15">
        <v>14</v>
      </c>
      <c r="AP11" s="14">
        <v>0</v>
      </c>
      <c r="AQ11" s="14">
        <v>19</v>
      </c>
      <c r="AR11" s="60">
        <v>0.46339999999999998</v>
      </c>
      <c r="AS11" s="10">
        <v>41</v>
      </c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</row>
    <row r="12" spans="1:57" x14ac:dyDescent="0.25">
      <c r="A12" s="20"/>
      <c r="B12" s="14"/>
      <c r="C12" s="16"/>
      <c r="D12" s="1"/>
      <c r="E12" s="14"/>
      <c r="F12" s="14"/>
      <c r="G12" s="14"/>
      <c r="H12" s="15"/>
      <c r="I12" s="14"/>
      <c r="J12" s="25"/>
      <c r="K12" s="13"/>
      <c r="L12" s="37"/>
      <c r="M12" s="7"/>
      <c r="N12" s="7"/>
      <c r="O12" s="7"/>
      <c r="Q12" s="14"/>
      <c r="R12" s="14"/>
      <c r="S12" s="15"/>
      <c r="T12" s="14"/>
      <c r="U12" s="14"/>
      <c r="V12" s="15"/>
      <c r="W12" s="13"/>
      <c r="X12" s="14">
        <v>2019</v>
      </c>
      <c r="Y12" s="14" t="s">
        <v>23</v>
      </c>
      <c r="Z12" s="1" t="s">
        <v>17</v>
      </c>
      <c r="AA12" s="14">
        <v>16</v>
      </c>
      <c r="AB12" s="14">
        <v>2</v>
      </c>
      <c r="AC12" s="14">
        <v>57</v>
      </c>
      <c r="AD12" s="14">
        <v>7</v>
      </c>
      <c r="AE12" s="14">
        <v>88</v>
      </c>
      <c r="AF12" s="65">
        <v>0.64700000000000002</v>
      </c>
      <c r="AG12" s="13">
        <v>136</v>
      </c>
      <c r="AH12" s="66" t="s">
        <v>12</v>
      </c>
      <c r="AI12" s="7"/>
      <c r="AJ12" s="66" t="s">
        <v>12</v>
      </c>
      <c r="AK12" s="7" t="s">
        <v>37</v>
      </c>
      <c r="AM12" s="14">
        <v>5</v>
      </c>
      <c r="AN12" s="14">
        <v>0</v>
      </c>
      <c r="AO12" s="15">
        <v>11</v>
      </c>
      <c r="AP12" s="14">
        <v>0</v>
      </c>
      <c r="AQ12" s="14">
        <v>18</v>
      </c>
      <c r="AR12" s="54">
        <v>0.41860000000000003</v>
      </c>
      <c r="AS12" s="13">
        <v>43</v>
      </c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</row>
    <row r="13" spans="1:57" x14ac:dyDescent="0.25">
      <c r="A13" s="20"/>
      <c r="B13" s="14"/>
      <c r="C13" s="16"/>
      <c r="D13" s="1"/>
      <c r="E13" s="14"/>
      <c r="F13" s="14"/>
      <c r="G13" s="14"/>
      <c r="H13" s="15"/>
      <c r="I13" s="14"/>
      <c r="J13" s="25"/>
      <c r="K13" s="13"/>
      <c r="L13" s="37"/>
      <c r="M13" s="7"/>
      <c r="N13" s="7"/>
      <c r="O13" s="7"/>
      <c r="Q13" s="14"/>
      <c r="R13" s="14"/>
      <c r="S13" s="15"/>
      <c r="T13" s="14"/>
      <c r="U13" s="14"/>
      <c r="V13" s="15"/>
      <c r="W13" s="13"/>
      <c r="X13" s="14">
        <v>2020</v>
      </c>
      <c r="Y13" s="14" t="s">
        <v>22</v>
      </c>
      <c r="Z13" s="1" t="s">
        <v>17</v>
      </c>
      <c r="AA13" s="14">
        <v>10</v>
      </c>
      <c r="AB13" s="14">
        <v>0</v>
      </c>
      <c r="AC13" s="14">
        <v>20</v>
      </c>
      <c r="AD13" s="14">
        <v>2</v>
      </c>
      <c r="AE13" s="14">
        <v>28</v>
      </c>
      <c r="AF13" s="25">
        <v>0.49120000000000003</v>
      </c>
      <c r="AG13" s="13">
        <v>57</v>
      </c>
      <c r="AH13" s="37" t="s">
        <v>39</v>
      </c>
      <c r="AI13" s="7"/>
      <c r="AJ13" s="7"/>
      <c r="AK13" s="7"/>
      <c r="AL13" s="10"/>
      <c r="AM13" s="14"/>
      <c r="AN13" s="14"/>
      <c r="AO13" s="15"/>
      <c r="AP13" s="14"/>
      <c r="AQ13" s="14"/>
      <c r="AR13" s="60"/>
      <c r="AS13" s="13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</row>
    <row r="14" spans="1:57" x14ac:dyDescent="0.25">
      <c r="A14" s="20"/>
      <c r="B14" s="14"/>
      <c r="C14" s="16"/>
      <c r="D14" s="1"/>
      <c r="E14" s="14"/>
      <c r="F14" s="14"/>
      <c r="G14" s="14"/>
      <c r="H14" s="15"/>
      <c r="I14" s="14"/>
      <c r="J14" s="25"/>
      <c r="K14" s="13"/>
      <c r="L14" s="37"/>
      <c r="M14" s="7"/>
      <c r="N14" s="7"/>
      <c r="O14" s="7"/>
      <c r="Q14" s="14"/>
      <c r="R14" s="14"/>
      <c r="S14" s="15"/>
      <c r="T14" s="14"/>
      <c r="U14" s="14"/>
      <c r="V14" s="15"/>
      <c r="W14" s="13"/>
      <c r="X14" s="67">
        <v>2021</v>
      </c>
      <c r="Y14" s="67" t="s">
        <v>23</v>
      </c>
      <c r="Z14" s="68" t="s">
        <v>17</v>
      </c>
      <c r="AA14" s="67">
        <v>16</v>
      </c>
      <c r="AB14" s="67">
        <v>1</v>
      </c>
      <c r="AC14" s="67">
        <v>45</v>
      </c>
      <c r="AD14" s="67">
        <v>4</v>
      </c>
      <c r="AE14" s="67">
        <v>61</v>
      </c>
      <c r="AF14" s="69">
        <v>0.56479999999999997</v>
      </c>
      <c r="AG14" s="70">
        <v>108</v>
      </c>
      <c r="AH14" s="7" t="s">
        <v>30</v>
      </c>
      <c r="AI14" s="7"/>
      <c r="AJ14" s="7"/>
      <c r="AK14" s="7"/>
      <c r="AL14" s="20"/>
      <c r="AM14" s="67">
        <v>2</v>
      </c>
      <c r="AN14" s="67">
        <v>0</v>
      </c>
      <c r="AO14" s="71">
        <v>4</v>
      </c>
      <c r="AP14" s="67">
        <v>0</v>
      </c>
      <c r="AQ14" s="67">
        <v>4</v>
      </c>
      <c r="AR14" s="72">
        <v>0.26669999999999999</v>
      </c>
      <c r="AS14" s="70">
        <v>15</v>
      </c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</row>
    <row r="15" spans="1:57" x14ac:dyDescent="0.25">
      <c r="A15" s="20"/>
      <c r="B15" s="14"/>
      <c r="C15" s="16"/>
      <c r="D15" s="1"/>
      <c r="E15" s="14"/>
      <c r="F15" s="14"/>
      <c r="G15" s="14"/>
      <c r="H15" s="15"/>
      <c r="I15" s="14"/>
      <c r="J15" s="25"/>
      <c r="K15" s="13"/>
      <c r="L15" s="37"/>
      <c r="M15" s="7"/>
      <c r="N15" s="7"/>
      <c r="O15" s="7"/>
      <c r="Q15" s="14"/>
      <c r="R15" s="14"/>
      <c r="S15" s="15"/>
      <c r="T15" s="14"/>
      <c r="U15" s="14"/>
      <c r="V15" s="15"/>
      <c r="W15" s="13"/>
      <c r="X15" s="67">
        <v>2022</v>
      </c>
      <c r="Y15" s="67" t="s">
        <v>12</v>
      </c>
      <c r="Z15" s="68" t="s">
        <v>17</v>
      </c>
      <c r="AA15" s="67">
        <v>17</v>
      </c>
      <c r="AB15" s="67">
        <v>0</v>
      </c>
      <c r="AC15" s="67">
        <v>60</v>
      </c>
      <c r="AD15" s="67">
        <v>2</v>
      </c>
      <c r="AE15" s="67">
        <v>85</v>
      </c>
      <c r="AF15" s="69">
        <v>0.66930000000000001</v>
      </c>
      <c r="AG15" s="70">
        <v>127</v>
      </c>
      <c r="AH15" s="66" t="s">
        <v>23</v>
      </c>
      <c r="AI15" s="7"/>
      <c r="AJ15" s="66" t="s">
        <v>22</v>
      </c>
      <c r="AK15" s="7"/>
      <c r="AL15" s="10"/>
      <c r="AM15" s="14">
        <v>7</v>
      </c>
      <c r="AN15" s="14">
        <v>0</v>
      </c>
      <c r="AO15" s="15">
        <v>10</v>
      </c>
      <c r="AP15" s="14">
        <v>0</v>
      </c>
      <c r="AQ15" s="14">
        <v>14</v>
      </c>
      <c r="AR15" s="54">
        <v>0.4118</v>
      </c>
      <c r="AS15" s="10">
        <v>34</v>
      </c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</row>
    <row r="16" spans="1:57" x14ac:dyDescent="0.25">
      <c r="A16" s="20"/>
      <c r="B16" s="14"/>
      <c r="C16" s="16"/>
      <c r="D16" s="1"/>
      <c r="E16" s="14"/>
      <c r="F16" s="14"/>
      <c r="G16" s="14"/>
      <c r="H16" s="15"/>
      <c r="I16" s="14"/>
      <c r="J16" s="25"/>
      <c r="K16" s="13"/>
      <c r="L16" s="37"/>
      <c r="M16" s="7"/>
      <c r="N16" s="7"/>
      <c r="O16" s="7"/>
      <c r="Q16" s="14"/>
      <c r="R16" s="14"/>
      <c r="S16" s="15"/>
      <c r="T16" s="14"/>
      <c r="U16" s="14"/>
      <c r="V16" s="15"/>
      <c r="W16" s="13"/>
      <c r="X16" s="14">
        <v>2023</v>
      </c>
      <c r="Y16" s="14" t="s">
        <v>12</v>
      </c>
      <c r="Z16" s="1" t="s">
        <v>17</v>
      </c>
      <c r="AA16" s="14">
        <v>14</v>
      </c>
      <c r="AB16" s="14">
        <v>0</v>
      </c>
      <c r="AC16" s="14">
        <v>36</v>
      </c>
      <c r="AD16" s="14">
        <v>1</v>
      </c>
      <c r="AE16" s="14">
        <v>48</v>
      </c>
      <c r="AF16" s="65">
        <v>0.5393258426966292</v>
      </c>
      <c r="AG16" s="10">
        <v>89</v>
      </c>
      <c r="AH16" s="66" t="s">
        <v>22</v>
      </c>
      <c r="AI16" s="7"/>
      <c r="AJ16" s="7"/>
      <c r="AK16" s="7"/>
      <c r="AL16" s="10"/>
      <c r="AM16" s="14">
        <v>5</v>
      </c>
      <c r="AN16" s="14">
        <v>0</v>
      </c>
      <c r="AO16" s="14">
        <v>14</v>
      </c>
      <c r="AP16" s="14">
        <v>1</v>
      </c>
      <c r="AQ16" s="14">
        <v>17</v>
      </c>
      <c r="AR16" s="25">
        <v>0.48570000000000002</v>
      </c>
      <c r="AS16" s="73">
        <v>35</v>
      </c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</row>
    <row r="17" spans="1:57" ht="14.25" x14ac:dyDescent="0.2">
      <c r="A17" s="20"/>
      <c r="B17" s="61" t="s">
        <v>28</v>
      </c>
      <c r="C17" s="62"/>
      <c r="D17" s="63"/>
      <c r="E17" s="41">
        <f>SUM(E4:E16)</f>
        <v>7</v>
      </c>
      <c r="F17" s="41">
        <f>SUM(F4:F16)</f>
        <v>1</v>
      </c>
      <c r="G17" s="41">
        <f>SUM(G4:G16)</f>
        <v>4</v>
      </c>
      <c r="H17" s="41">
        <f>SUM(H4:H16)</f>
        <v>1</v>
      </c>
      <c r="I17" s="41">
        <f>SUM(I4:I16)</f>
        <v>12</v>
      </c>
      <c r="J17" s="42">
        <f>PRODUCT(I17/K17)</f>
        <v>0.36363636363636365</v>
      </c>
      <c r="K17" s="26">
        <f>SUM(K4:K16)</f>
        <v>33</v>
      </c>
      <c r="L17" s="22"/>
      <c r="M17" s="34"/>
      <c r="N17" s="43"/>
      <c r="O17" s="44"/>
      <c r="P17" s="10"/>
      <c r="Q17" s="41">
        <f>SUM(Q4:Q16)</f>
        <v>0</v>
      </c>
      <c r="R17" s="41">
        <f>SUM(R4:R16)</f>
        <v>0</v>
      </c>
      <c r="S17" s="41">
        <f>SUM(S4:S16)</f>
        <v>0</v>
      </c>
      <c r="T17" s="41">
        <f>SUM(T4:T16)</f>
        <v>0</v>
      </c>
      <c r="U17" s="41">
        <f>SUM(U4:U16)</f>
        <v>0</v>
      </c>
      <c r="V17" s="19">
        <v>0</v>
      </c>
      <c r="W17" s="26">
        <f>SUM(W4:W16)</f>
        <v>0</v>
      </c>
      <c r="X17" s="18" t="s">
        <v>28</v>
      </c>
      <c r="Y17" s="11"/>
      <c r="Z17" s="9"/>
      <c r="AA17" s="41">
        <f>SUM(AA4:AA16)</f>
        <v>174</v>
      </c>
      <c r="AB17" s="41">
        <f>SUM(AB4:AB16)</f>
        <v>19</v>
      </c>
      <c r="AC17" s="41">
        <f>SUM(AC4:AC16)</f>
        <v>489</v>
      </c>
      <c r="AD17" s="41">
        <f>SUM(AD4:AD16)</f>
        <v>51</v>
      </c>
      <c r="AE17" s="41">
        <f>SUM(AE4:AE16)</f>
        <v>746</v>
      </c>
      <c r="AF17" s="42">
        <f>PRODUCT(AE17/AG17)</f>
        <v>0.57384615384615389</v>
      </c>
      <c r="AG17" s="26">
        <f>SUM(AG4:AG16)</f>
        <v>1300</v>
      </c>
      <c r="AH17" s="22"/>
      <c r="AI17" s="34"/>
      <c r="AJ17" s="43"/>
      <c r="AK17" s="44"/>
      <c r="AL17" s="10"/>
      <c r="AM17" s="41">
        <f>SUM(AM4:AM16)</f>
        <v>46</v>
      </c>
      <c r="AN17" s="41">
        <f>SUM(AN4:AN16)</f>
        <v>1</v>
      </c>
      <c r="AO17" s="41">
        <f>SUM(AO4:AO16)</f>
        <v>82</v>
      </c>
      <c r="AP17" s="41">
        <f>SUM(AP4:AP16)</f>
        <v>8</v>
      </c>
      <c r="AQ17" s="41">
        <f>SUM(AQ4:AQ16)</f>
        <v>155</v>
      </c>
      <c r="AR17" s="42">
        <f>PRODUCT(AQ17/AS17)</f>
        <v>0.46827794561933533</v>
      </c>
      <c r="AS17" s="35">
        <f>SUM(AS4:AS16)</f>
        <v>331</v>
      </c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</row>
    <row r="18" spans="1:57" x14ac:dyDescent="0.25">
      <c r="A18" s="20"/>
      <c r="B18" s="20"/>
      <c r="C18" s="20"/>
      <c r="D18" s="20"/>
      <c r="E18" s="20"/>
      <c r="F18" s="20"/>
      <c r="G18" s="20"/>
      <c r="H18" s="20"/>
      <c r="I18" s="20"/>
      <c r="J18" s="21"/>
      <c r="K18" s="13"/>
      <c r="L18" s="10"/>
      <c r="M18" s="10"/>
      <c r="N18" s="10"/>
      <c r="O18" s="10"/>
      <c r="P18" s="20"/>
      <c r="Q18" s="20"/>
      <c r="R18" s="20"/>
      <c r="S18" s="20"/>
      <c r="T18" s="20"/>
      <c r="U18" s="10"/>
      <c r="V18" s="10"/>
      <c r="W18" s="13"/>
      <c r="X18" s="20"/>
      <c r="Y18" s="20"/>
      <c r="Z18" s="20"/>
      <c r="AA18" s="20"/>
      <c r="AB18" s="20"/>
      <c r="AC18" s="20"/>
      <c r="AD18" s="20"/>
      <c r="AE18" s="20"/>
      <c r="AF18" s="21"/>
      <c r="AG18" s="13"/>
      <c r="AH18" s="10"/>
      <c r="AI18" s="10"/>
      <c r="AJ18" s="10"/>
      <c r="AK18" s="10"/>
      <c r="AL18" s="20"/>
      <c r="AM18" s="20"/>
      <c r="AN18" s="20"/>
      <c r="AO18" s="20"/>
      <c r="AP18" s="20"/>
      <c r="AQ18" s="10"/>
      <c r="AR18" s="10"/>
      <c r="AS18" s="13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</row>
    <row r="19" spans="1:57" x14ac:dyDescent="0.25">
      <c r="A19" s="20"/>
      <c r="B19" s="46" t="s">
        <v>26</v>
      </c>
      <c r="C19" s="47"/>
      <c r="D19" s="48"/>
      <c r="E19" s="9" t="s">
        <v>2</v>
      </c>
      <c r="F19" s="7" t="s">
        <v>6</v>
      </c>
      <c r="G19" s="9" t="s">
        <v>4</v>
      </c>
      <c r="H19" s="7" t="s">
        <v>5</v>
      </c>
      <c r="I19" s="7" t="s">
        <v>8</v>
      </c>
      <c r="J19" s="7" t="s">
        <v>9</v>
      </c>
      <c r="K19" s="10"/>
      <c r="L19" s="7" t="s">
        <v>10</v>
      </c>
      <c r="M19" s="7" t="s">
        <v>11</v>
      </c>
      <c r="N19" s="7" t="s">
        <v>34</v>
      </c>
      <c r="O19" s="7" t="s">
        <v>35</v>
      </c>
      <c r="Q19" s="20"/>
      <c r="R19" s="20" t="s">
        <v>14</v>
      </c>
      <c r="S19" s="20"/>
      <c r="T19" s="20" t="s">
        <v>20</v>
      </c>
      <c r="U19" s="10"/>
      <c r="V19" s="13"/>
      <c r="W19" s="13"/>
      <c r="X19" s="13"/>
      <c r="Y19" s="13"/>
      <c r="Z19" s="13"/>
      <c r="AA19" s="13"/>
      <c r="AB19" s="13"/>
      <c r="AC19" s="20"/>
      <c r="AD19" s="20"/>
      <c r="AE19" s="20"/>
      <c r="AF19" s="20"/>
      <c r="AG19" s="20"/>
      <c r="AH19" s="20"/>
      <c r="AI19" s="20"/>
      <c r="AJ19" s="20"/>
      <c r="AK19" s="20"/>
      <c r="AM19" s="13"/>
      <c r="AN19" s="13"/>
      <c r="AO19" s="13"/>
      <c r="AP19" s="13"/>
      <c r="AQ19" s="13"/>
      <c r="AR19" s="13"/>
      <c r="AS19" s="13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</row>
    <row r="20" spans="1:57" x14ac:dyDescent="0.25">
      <c r="A20" s="20"/>
      <c r="B20" s="23" t="s">
        <v>27</v>
      </c>
      <c r="C20" s="3"/>
      <c r="D20" s="24"/>
      <c r="E20" s="49">
        <v>0</v>
      </c>
      <c r="F20" s="49">
        <v>0</v>
      </c>
      <c r="G20" s="49">
        <v>0</v>
      </c>
      <c r="H20" s="49">
        <v>0</v>
      </c>
      <c r="I20" s="49">
        <v>0</v>
      </c>
      <c r="J20" s="64">
        <v>0</v>
      </c>
      <c r="K20" s="20">
        <v>0</v>
      </c>
      <c r="L20" s="50">
        <v>0</v>
      </c>
      <c r="M20" s="50">
        <v>0</v>
      </c>
      <c r="N20" s="50">
        <v>0</v>
      </c>
      <c r="O20" s="50">
        <v>0</v>
      </c>
      <c r="Q20" s="20"/>
      <c r="R20" s="20"/>
      <c r="S20" s="20"/>
      <c r="T20" s="20" t="s">
        <v>38</v>
      </c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</row>
    <row r="21" spans="1:57" x14ac:dyDescent="0.25">
      <c r="A21" s="20"/>
      <c r="B21" s="38" t="s">
        <v>16</v>
      </c>
      <c r="C21" s="39"/>
      <c r="D21" s="40"/>
      <c r="E21" s="49">
        <f>PRODUCT(E17+Q17)</f>
        <v>7</v>
      </c>
      <c r="F21" s="49">
        <f>PRODUCT(F17+R17)</f>
        <v>1</v>
      </c>
      <c r="G21" s="49">
        <f>PRODUCT(G17+S17)</f>
        <v>4</v>
      </c>
      <c r="H21" s="49">
        <f>PRODUCT(H17+T17)</f>
        <v>1</v>
      </c>
      <c r="I21" s="49">
        <f>PRODUCT(I17+U17)</f>
        <v>12</v>
      </c>
      <c r="J21" s="64">
        <f>PRODUCT(I21/K21)</f>
        <v>0.36363636363636365</v>
      </c>
      <c r="K21" s="20">
        <f>PRODUCT(K17+W17)</f>
        <v>33</v>
      </c>
      <c r="L21" s="50">
        <f>PRODUCT((F21+G21)/E21)</f>
        <v>0.7142857142857143</v>
      </c>
      <c r="M21" s="50">
        <f>PRODUCT(H21/E21)</f>
        <v>0.14285714285714285</v>
      </c>
      <c r="N21" s="50">
        <f>PRODUCT((F21+G21+H21)/E21)</f>
        <v>0.8571428571428571</v>
      </c>
      <c r="O21" s="50">
        <f>PRODUCT(I21/E21)</f>
        <v>1.7142857142857142</v>
      </c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</row>
    <row r="22" spans="1:57" x14ac:dyDescent="0.25">
      <c r="A22" s="20"/>
      <c r="B22" s="12" t="s">
        <v>25</v>
      </c>
      <c r="C22" s="45"/>
      <c r="D22" s="36"/>
      <c r="E22" s="49">
        <f>PRODUCT(AA17+AM17)</f>
        <v>220</v>
      </c>
      <c r="F22" s="49">
        <f>PRODUCT(AB17+AN17)</f>
        <v>20</v>
      </c>
      <c r="G22" s="49">
        <f>PRODUCT(AC17+AO17)</f>
        <v>571</v>
      </c>
      <c r="H22" s="49">
        <f>PRODUCT(AD17+AP17)</f>
        <v>59</v>
      </c>
      <c r="I22" s="49">
        <f>PRODUCT(AE17+AQ17)</f>
        <v>901</v>
      </c>
      <c r="J22" s="64">
        <f>PRODUCT(I22/K22)</f>
        <v>0.5524218270999387</v>
      </c>
      <c r="K22" s="10">
        <f>PRODUCT(AG17+AS17)</f>
        <v>1631</v>
      </c>
      <c r="L22" s="50">
        <f>PRODUCT((F22+G22)/E22)</f>
        <v>2.6863636363636365</v>
      </c>
      <c r="M22" s="50">
        <f>PRODUCT(H22/E22)</f>
        <v>0.26818181818181819</v>
      </c>
      <c r="N22" s="50">
        <f>PRODUCT((F22+G22+H22)/E22)</f>
        <v>2.9545454545454546</v>
      </c>
      <c r="O22" s="50">
        <f>PRODUCT(I22/E22)</f>
        <v>4.0954545454545457</v>
      </c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1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</row>
    <row r="23" spans="1:57" x14ac:dyDescent="0.25">
      <c r="A23" s="20"/>
      <c r="B23" s="51" t="s">
        <v>28</v>
      </c>
      <c r="C23" s="52"/>
      <c r="D23" s="53"/>
      <c r="E23" s="49">
        <f>SUM(E20:E22)</f>
        <v>227</v>
      </c>
      <c r="F23" s="49">
        <f t="shared" ref="F23:I23" si="0">SUM(F20:F22)</f>
        <v>21</v>
      </c>
      <c r="G23" s="49">
        <f t="shared" si="0"/>
        <v>575</v>
      </c>
      <c r="H23" s="49">
        <f t="shared" si="0"/>
        <v>60</v>
      </c>
      <c r="I23" s="49">
        <f t="shared" si="0"/>
        <v>913</v>
      </c>
      <c r="J23" s="64">
        <f>PRODUCT(I23/K23)</f>
        <v>0.54867788461538458</v>
      </c>
      <c r="K23" s="20">
        <f>SUM(K20:K22)</f>
        <v>1664</v>
      </c>
      <c r="L23" s="50">
        <f>PRODUCT((F23+G23)/E23)</f>
        <v>2.6255506607929515</v>
      </c>
      <c r="M23" s="50">
        <f>PRODUCT(H23/E23)</f>
        <v>0.26431718061674009</v>
      </c>
      <c r="N23" s="50">
        <f>PRODUCT((F23+G23+H23)/E23)</f>
        <v>2.8898678414096914</v>
      </c>
      <c r="O23" s="50">
        <f>PRODUCT(I23/E23)</f>
        <v>4.0220264317180616</v>
      </c>
      <c r="Q23" s="10"/>
      <c r="R23" s="10"/>
      <c r="S23" s="1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</row>
    <row r="24" spans="1:57" ht="14.25" x14ac:dyDescent="0.2">
      <c r="A24" s="20"/>
      <c r="B24" s="20"/>
      <c r="C24" s="20"/>
      <c r="D24" s="20"/>
      <c r="E24" s="10"/>
      <c r="F24" s="10"/>
      <c r="G24" s="10"/>
      <c r="H24" s="10"/>
      <c r="I24" s="10"/>
      <c r="J24" s="20"/>
      <c r="K24" s="20"/>
      <c r="L24" s="10"/>
      <c r="M24" s="10"/>
      <c r="N24" s="10"/>
      <c r="O24" s="1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</row>
    <row r="25" spans="1:57" ht="14.25" x14ac:dyDescent="0.2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</row>
    <row r="26" spans="1:57" ht="14.25" x14ac:dyDescent="0.2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</row>
    <row r="27" spans="1:57" ht="14.25" x14ac:dyDescent="0.2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</row>
    <row r="28" spans="1:57" ht="14.25" x14ac:dyDescent="0.2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</row>
    <row r="29" spans="1:57" ht="14.25" x14ac:dyDescent="0.2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</row>
    <row r="30" spans="1:57" ht="14.25" x14ac:dyDescent="0.2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</row>
    <row r="31" spans="1:57" ht="14.25" x14ac:dyDescent="0.2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</row>
    <row r="32" spans="1:57" ht="14.25" x14ac:dyDescent="0.2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</row>
    <row r="33" spans="1:57" ht="14.25" x14ac:dyDescent="0.2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</row>
    <row r="34" spans="1:57" ht="14.25" x14ac:dyDescent="0.2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</row>
    <row r="35" spans="1:57" ht="14.25" x14ac:dyDescent="0.2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</row>
    <row r="36" spans="1:57" ht="14.25" x14ac:dyDescent="0.2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</row>
    <row r="37" spans="1:57" ht="14.25" x14ac:dyDescent="0.2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</row>
    <row r="38" spans="1:57" ht="14.25" x14ac:dyDescent="0.2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</row>
    <row r="39" spans="1:57" ht="14.25" x14ac:dyDescent="0.2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</row>
    <row r="40" spans="1:57" ht="14.25" x14ac:dyDescent="0.2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</row>
    <row r="41" spans="1:57" ht="14.25" x14ac:dyDescent="0.2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</row>
    <row r="42" spans="1:57" ht="14.25" x14ac:dyDescent="0.2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</row>
    <row r="43" spans="1:57" ht="14.25" x14ac:dyDescent="0.2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</row>
    <row r="44" spans="1:57" ht="14.25" x14ac:dyDescent="0.2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</row>
    <row r="45" spans="1:57" ht="14.25" x14ac:dyDescent="0.2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</row>
    <row r="46" spans="1:57" ht="14.25" x14ac:dyDescent="0.2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</row>
    <row r="47" spans="1:57" ht="14.25" x14ac:dyDescent="0.2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</row>
    <row r="48" spans="1:57" ht="14.25" x14ac:dyDescent="0.2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</row>
    <row r="49" spans="1:57" ht="14.25" x14ac:dyDescent="0.2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</row>
    <row r="50" spans="1:57" ht="14.25" x14ac:dyDescent="0.2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</row>
    <row r="51" spans="1:57" ht="14.25" x14ac:dyDescent="0.2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</row>
    <row r="52" spans="1:57" ht="14.25" x14ac:dyDescent="0.2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</row>
    <row r="53" spans="1:57" ht="14.25" x14ac:dyDescent="0.2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</row>
    <row r="54" spans="1:57" ht="14.25" x14ac:dyDescent="0.2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</row>
    <row r="55" spans="1:57" ht="14.25" x14ac:dyDescent="0.2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</row>
    <row r="56" spans="1:57" ht="14.25" x14ac:dyDescent="0.2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</row>
    <row r="57" spans="1:57" ht="14.25" x14ac:dyDescent="0.2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</row>
    <row r="58" spans="1:57" ht="14.25" x14ac:dyDescent="0.2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</row>
    <row r="59" spans="1:57" ht="14.25" x14ac:dyDescent="0.2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</row>
    <row r="60" spans="1:57" ht="14.25" x14ac:dyDescent="0.2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</row>
    <row r="61" spans="1:57" ht="14.25" x14ac:dyDescent="0.2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</row>
    <row r="62" spans="1:57" ht="14.25" x14ac:dyDescent="0.2">
      <c r="A62" s="20"/>
      <c r="B62" s="20"/>
      <c r="C62" s="20"/>
      <c r="D62" s="20"/>
      <c r="J62" s="20"/>
      <c r="K62" s="20"/>
      <c r="L62"/>
      <c r="M62"/>
      <c r="N62"/>
      <c r="O62"/>
      <c r="P62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</row>
    <row r="63" spans="1:57" ht="14.25" x14ac:dyDescent="0.2">
      <c r="A63" s="20"/>
      <c r="B63" s="20"/>
      <c r="C63" s="20"/>
      <c r="D63" s="20"/>
      <c r="J63" s="20"/>
      <c r="K63" s="20"/>
      <c r="L63"/>
      <c r="M63"/>
      <c r="N63"/>
      <c r="O63"/>
      <c r="P63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T63" s="20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0"/>
    </row>
    <row r="64" spans="1:57" ht="14.25" x14ac:dyDescent="0.2">
      <c r="A64" s="20"/>
      <c r="B64" s="20"/>
      <c r="C64" s="20"/>
      <c r="D64" s="20"/>
      <c r="J64" s="20"/>
      <c r="K64" s="20"/>
      <c r="L64"/>
      <c r="M64"/>
      <c r="N64"/>
      <c r="O64"/>
      <c r="P64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</row>
    <row r="65" spans="1:57" ht="14.25" x14ac:dyDescent="0.2">
      <c r="A65" s="20"/>
      <c r="B65" s="20"/>
      <c r="C65" s="20"/>
      <c r="D65" s="20"/>
      <c r="J65" s="20"/>
      <c r="K65" s="20"/>
      <c r="L65"/>
      <c r="M65"/>
      <c r="N65"/>
      <c r="O65"/>
      <c r="P65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</row>
    <row r="66" spans="1:57" ht="14.25" x14ac:dyDescent="0.2">
      <c r="A66" s="20"/>
      <c r="B66" s="20"/>
      <c r="C66" s="20"/>
      <c r="D66" s="20"/>
      <c r="J66" s="20"/>
      <c r="K66" s="20"/>
      <c r="L66"/>
      <c r="M66"/>
      <c r="N66"/>
      <c r="O66"/>
      <c r="P66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0"/>
      <c r="AT66" s="20"/>
      <c r="AU66" s="20"/>
      <c r="AV66" s="20"/>
      <c r="AW66" s="20"/>
      <c r="AX66" s="20"/>
      <c r="AY66" s="20"/>
      <c r="AZ66" s="20"/>
      <c r="BA66" s="20"/>
      <c r="BB66" s="20"/>
      <c r="BC66" s="20"/>
      <c r="BD66" s="20"/>
      <c r="BE66" s="20"/>
    </row>
    <row r="67" spans="1:57" ht="14.25" x14ac:dyDescent="0.2">
      <c r="A67" s="20"/>
      <c r="B67" s="20"/>
      <c r="C67" s="20"/>
      <c r="D67" s="20"/>
      <c r="J67" s="20"/>
      <c r="K67" s="20"/>
      <c r="L67"/>
      <c r="M67"/>
      <c r="N67"/>
      <c r="O67"/>
      <c r="P67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  <c r="AI67" s="20"/>
      <c r="AJ67" s="20"/>
      <c r="AK67" s="20"/>
      <c r="AL67" s="20"/>
      <c r="AT67" s="20"/>
      <c r="AU67" s="20"/>
      <c r="AV67" s="20"/>
      <c r="AW67" s="20"/>
      <c r="AX67" s="20"/>
      <c r="AY67" s="20"/>
      <c r="AZ67" s="20"/>
      <c r="BA67" s="20"/>
      <c r="BB67" s="20"/>
      <c r="BC67" s="20"/>
      <c r="BD67" s="20"/>
      <c r="BE67" s="20"/>
    </row>
    <row r="68" spans="1:57" ht="14.25" x14ac:dyDescent="0.2">
      <c r="A68" s="20"/>
      <c r="B68" s="20"/>
      <c r="C68" s="20"/>
      <c r="D68" s="20"/>
      <c r="J68" s="20"/>
      <c r="K68" s="20"/>
      <c r="L68"/>
      <c r="M68"/>
      <c r="N68"/>
      <c r="O68"/>
      <c r="P68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T68" s="20"/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</row>
    <row r="69" spans="1:57" ht="14.25" x14ac:dyDescent="0.2">
      <c r="A69" s="20"/>
      <c r="B69" s="20"/>
      <c r="C69" s="20"/>
      <c r="D69" s="20"/>
      <c r="J69" s="20"/>
      <c r="K69" s="20"/>
      <c r="L69"/>
      <c r="M69"/>
      <c r="N69"/>
      <c r="O69"/>
      <c r="P69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T69" s="20"/>
      <c r="AU69" s="20"/>
      <c r="AV69" s="20"/>
      <c r="AW69" s="20"/>
      <c r="AX69" s="20"/>
      <c r="AY69" s="20"/>
      <c r="AZ69" s="20"/>
      <c r="BA69" s="20"/>
      <c r="BB69" s="20"/>
      <c r="BC69" s="20"/>
      <c r="BD69" s="20"/>
      <c r="BE69" s="20"/>
    </row>
    <row r="70" spans="1:57" ht="14.25" x14ac:dyDescent="0.2">
      <c r="A70" s="20"/>
      <c r="B70" s="20"/>
      <c r="C70" s="20"/>
      <c r="D70" s="20"/>
      <c r="J70" s="20"/>
      <c r="K70" s="20"/>
      <c r="L70"/>
      <c r="M70"/>
      <c r="N70"/>
      <c r="O70"/>
      <c r="P7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T70" s="20"/>
      <c r="AU70" s="20"/>
      <c r="AV70" s="20"/>
      <c r="AW70" s="20"/>
      <c r="AX70" s="20"/>
      <c r="AY70" s="20"/>
      <c r="AZ70" s="20"/>
      <c r="BA70" s="20"/>
      <c r="BB70" s="20"/>
      <c r="BC70" s="20"/>
      <c r="BD70" s="20"/>
      <c r="BE70" s="20"/>
    </row>
    <row r="71" spans="1:57" ht="14.25" x14ac:dyDescent="0.2">
      <c r="A71" s="20"/>
      <c r="B71" s="20"/>
      <c r="C71" s="20"/>
      <c r="D71" s="20"/>
      <c r="J71" s="20"/>
      <c r="K71" s="20"/>
      <c r="L71"/>
      <c r="M71"/>
      <c r="N71"/>
      <c r="O71"/>
      <c r="P71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0"/>
      <c r="AT71" s="20"/>
      <c r="AU71" s="20"/>
      <c r="AV71" s="20"/>
      <c r="AW71" s="20"/>
      <c r="AX71" s="20"/>
      <c r="AY71" s="20"/>
      <c r="AZ71" s="20"/>
      <c r="BA71" s="20"/>
      <c r="BB71" s="20"/>
      <c r="BC71" s="20"/>
      <c r="BD71" s="20"/>
      <c r="BE71" s="20"/>
    </row>
    <row r="72" spans="1:57" ht="14.25" x14ac:dyDescent="0.2">
      <c r="A72" s="20"/>
      <c r="B72" s="20"/>
      <c r="C72" s="20"/>
      <c r="D72" s="20"/>
      <c r="J72" s="20"/>
      <c r="K72" s="20"/>
      <c r="L72"/>
      <c r="M72"/>
      <c r="N72"/>
      <c r="O72"/>
      <c r="P72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  <c r="AL72" s="20"/>
      <c r="AT72" s="20"/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0"/>
    </row>
    <row r="73" spans="1:57" ht="14.25" x14ac:dyDescent="0.2">
      <c r="A73" s="20"/>
      <c r="B73" s="20"/>
      <c r="C73" s="20"/>
      <c r="D73" s="20"/>
      <c r="J73" s="20"/>
      <c r="K73" s="20"/>
      <c r="L73"/>
      <c r="M73"/>
      <c r="N73"/>
      <c r="O73"/>
      <c r="P73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T73" s="20"/>
      <c r="AU73" s="20"/>
      <c r="AV73" s="20"/>
      <c r="AW73" s="20"/>
      <c r="AX73" s="20"/>
      <c r="AY73" s="20"/>
      <c r="AZ73" s="20"/>
      <c r="BA73" s="20"/>
      <c r="BB73" s="20"/>
      <c r="BC73" s="20"/>
      <c r="BD73" s="20"/>
      <c r="BE73" s="20"/>
    </row>
    <row r="74" spans="1:57" ht="14.25" x14ac:dyDescent="0.2">
      <c r="A74" s="20"/>
      <c r="B74" s="20"/>
      <c r="C74" s="20"/>
      <c r="D74" s="20"/>
      <c r="J74" s="20"/>
      <c r="K74" s="20"/>
      <c r="L74"/>
      <c r="M74"/>
      <c r="N74"/>
      <c r="O74"/>
      <c r="P74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0"/>
      <c r="AH74" s="20"/>
      <c r="AI74" s="20"/>
      <c r="AJ74" s="20"/>
      <c r="AK74" s="20"/>
      <c r="AL74" s="20"/>
      <c r="AT74" s="20"/>
      <c r="AU74" s="20"/>
      <c r="AV74" s="20"/>
      <c r="AW74" s="20"/>
      <c r="AX74" s="20"/>
      <c r="AY74" s="20"/>
      <c r="AZ74" s="20"/>
      <c r="BA74" s="20"/>
      <c r="BB74" s="20"/>
      <c r="BC74" s="20"/>
      <c r="BD74" s="20"/>
      <c r="BE74" s="20"/>
    </row>
    <row r="75" spans="1:57" ht="14.25" x14ac:dyDescent="0.2">
      <c r="A75" s="20"/>
      <c r="B75" s="20"/>
      <c r="C75" s="20"/>
      <c r="D75" s="20"/>
      <c r="J75" s="20"/>
      <c r="K75" s="20"/>
      <c r="L75"/>
      <c r="M75"/>
      <c r="N75"/>
      <c r="O75"/>
      <c r="P75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20"/>
      <c r="AL75" s="20"/>
      <c r="AT75" s="20"/>
      <c r="AU75" s="20"/>
      <c r="AV75" s="20"/>
      <c r="AW75" s="20"/>
      <c r="AX75" s="20"/>
      <c r="AY75" s="20"/>
      <c r="AZ75" s="20"/>
      <c r="BA75" s="20"/>
      <c r="BB75" s="20"/>
      <c r="BC75" s="20"/>
      <c r="BD75" s="20"/>
      <c r="BE75" s="20"/>
    </row>
    <row r="76" spans="1:57" ht="14.25" x14ac:dyDescent="0.2">
      <c r="A76" s="20"/>
      <c r="B76" s="20"/>
      <c r="C76" s="20"/>
      <c r="D76" s="20"/>
      <c r="J76" s="20"/>
      <c r="K76" s="20"/>
      <c r="L76"/>
      <c r="M76"/>
      <c r="N76"/>
      <c r="O76"/>
      <c r="P76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0"/>
      <c r="AH76" s="20"/>
      <c r="AI76" s="20"/>
      <c r="AJ76" s="20"/>
      <c r="AK76" s="20"/>
      <c r="AL76" s="20"/>
      <c r="AT76" s="20"/>
      <c r="AU76" s="20"/>
      <c r="AV76" s="20"/>
      <c r="AW76" s="20"/>
      <c r="AX76" s="20"/>
      <c r="AY76" s="20"/>
      <c r="AZ76" s="20"/>
      <c r="BA76" s="20"/>
      <c r="BB76" s="20"/>
      <c r="BC76" s="20"/>
      <c r="BD76" s="20"/>
      <c r="BE76" s="20"/>
    </row>
    <row r="77" spans="1:57" ht="14.25" x14ac:dyDescent="0.2">
      <c r="A77" s="20"/>
      <c r="B77" s="20"/>
      <c r="C77" s="20"/>
      <c r="D77" s="20"/>
      <c r="J77" s="20"/>
      <c r="K77" s="20"/>
      <c r="L77"/>
      <c r="M77"/>
      <c r="N77"/>
      <c r="O77"/>
      <c r="P77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20"/>
      <c r="AJ77" s="20"/>
      <c r="AK77" s="20"/>
      <c r="AL77" s="20"/>
      <c r="AT77" s="20"/>
      <c r="AU77" s="20"/>
      <c r="AV77" s="20"/>
      <c r="AW77" s="20"/>
      <c r="AX77" s="20"/>
      <c r="AY77" s="20"/>
      <c r="AZ77" s="20"/>
      <c r="BA77" s="20"/>
      <c r="BB77" s="20"/>
      <c r="BC77" s="20"/>
      <c r="BD77" s="20"/>
      <c r="BE77" s="20"/>
    </row>
    <row r="78" spans="1:57" ht="14.25" x14ac:dyDescent="0.2">
      <c r="A78" s="20"/>
      <c r="B78" s="20"/>
      <c r="C78" s="20"/>
      <c r="D78" s="20"/>
      <c r="J78" s="20"/>
      <c r="K78" s="20"/>
      <c r="L78"/>
      <c r="M78"/>
      <c r="N78"/>
      <c r="O78"/>
      <c r="P78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T78" s="20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0"/>
    </row>
    <row r="79" spans="1:57" ht="14.25" x14ac:dyDescent="0.2">
      <c r="A79" s="20"/>
      <c r="B79" s="20"/>
      <c r="C79" s="20"/>
      <c r="D79" s="20"/>
      <c r="J79" s="20"/>
      <c r="K79" s="20"/>
      <c r="L79"/>
      <c r="M79"/>
      <c r="N79"/>
      <c r="O79"/>
      <c r="P79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0"/>
      <c r="AJ79" s="20"/>
      <c r="AK79" s="20"/>
      <c r="AL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</row>
    <row r="80" spans="1:57" ht="14.25" x14ac:dyDescent="0.2">
      <c r="A80" s="20"/>
      <c r="B80" s="20"/>
      <c r="C80" s="20"/>
      <c r="D80" s="20"/>
      <c r="J80" s="20"/>
      <c r="K80" s="20"/>
      <c r="L80"/>
      <c r="M80"/>
      <c r="N80"/>
      <c r="O80"/>
      <c r="P8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T80" s="20"/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0"/>
    </row>
    <row r="81" spans="1:57" ht="14.25" x14ac:dyDescent="0.2">
      <c r="A81" s="20"/>
      <c r="B81" s="20"/>
      <c r="C81" s="20"/>
      <c r="D81" s="20"/>
      <c r="J81" s="20"/>
      <c r="K81" s="20"/>
      <c r="L81"/>
      <c r="M81"/>
      <c r="N81"/>
      <c r="O81"/>
      <c r="P81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0"/>
      <c r="AJ81" s="20"/>
      <c r="AK81" s="20"/>
      <c r="AL81" s="20"/>
      <c r="AT81" s="20"/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</row>
    <row r="82" spans="1:57" ht="14.25" x14ac:dyDescent="0.2">
      <c r="A82" s="20"/>
      <c r="B82" s="20"/>
      <c r="C82" s="20"/>
      <c r="D82" s="20"/>
      <c r="J82" s="20"/>
      <c r="K82" s="20"/>
      <c r="L82"/>
      <c r="M82"/>
      <c r="N82"/>
      <c r="O82"/>
      <c r="P82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T82" s="20"/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</row>
    <row r="83" spans="1:57" ht="14.25" x14ac:dyDescent="0.2">
      <c r="A83" s="20"/>
      <c r="B83" s="20"/>
      <c r="C83" s="20"/>
      <c r="D83" s="20"/>
      <c r="J83" s="20"/>
      <c r="K83" s="20"/>
      <c r="L83"/>
      <c r="M83"/>
      <c r="N83"/>
      <c r="O83"/>
      <c r="P83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20"/>
      <c r="AJ83" s="20"/>
      <c r="AK83" s="20"/>
      <c r="AL83" s="20"/>
      <c r="AT83" s="20"/>
      <c r="AU83" s="20"/>
      <c r="AV83" s="20"/>
      <c r="AW83" s="20"/>
      <c r="AX83" s="20"/>
      <c r="AY83" s="20"/>
      <c r="AZ83" s="20"/>
      <c r="BA83" s="20"/>
      <c r="BB83" s="20"/>
      <c r="BC83" s="20"/>
      <c r="BD83" s="20"/>
      <c r="BE83" s="20"/>
    </row>
    <row r="84" spans="1:57" ht="14.25" x14ac:dyDescent="0.2">
      <c r="A84" s="20"/>
      <c r="B84" s="20"/>
      <c r="C84" s="20"/>
      <c r="D84" s="20"/>
      <c r="J84" s="20"/>
      <c r="K84" s="20"/>
      <c r="L84"/>
      <c r="M84"/>
      <c r="N84"/>
      <c r="O84"/>
      <c r="P84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20"/>
      <c r="AL84" s="20"/>
      <c r="AT84" s="20"/>
      <c r="AU84" s="20"/>
      <c r="AV84" s="20"/>
      <c r="AW84" s="20"/>
      <c r="AX84" s="20"/>
      <c r="AY84" s="20"/>
      <c r="AZ84" s="20"/>
      <c r="BA84" s="20"/>
      <c r="BB84" s="20"/>
      <c r="BC84" s="20"/>
      <c r="BD84" s="20"/>
      <c r="BE84" s="20"/>
    </row>
    <row r="85" spans="1:57" ht="14.25" x14ac:dyDescent="0.2">
      <c r="A85" s="20"/>
      <c r="B85" s="20"/>
      <c r="C85" s="20"/>
      <c r="D85" s="20"/>
      <c r="L85"/>
      <c r="M85"/>
      <c r="N85"/>
      <c r="O85"/>
      <c r="P85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20"/>
      <c r="AJ85" s="20"/>
      <c r="AK85" s="20"/>
      <c r="AL85" s="20"/>
      <c r="AT85" s="20"/>
      <c r="AU85" s="20"/>
      <c r="AV85" s="20"/>
      <c r="AW85" s="20"/>
      <c r="AX85" s="20"/>
      <c r="AY85" s="20"/>
      <c r="AZ85" s="20"/>
      <c r="BA85" s="20"/>
      <c r="BB85" s="20"/>
      <c r="BC85" s="20"/>
      <c r="BD85" s="20"/>
      <c r="BE85" s="20"/>
    </row>
    <row r="86" spans="1:57" ht="14.25" x14ac:dyDescent="0.2">
      <c r="A86" s="20"/>
      <c r="B86" s="20"/>
      <c r="C86" s="20"/>
      <c r="D86" s="20"/>
      <c r="L86"/>
      <c r="M86"/>
      <c r="N86"/>
      <c r="O86"/>
      <c r="P86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0"/>
      <c r="AJ86" s="20"/>
      <c r="AK86" s="20"/>
      <c r="AL86" s="20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</row>
    <row r="87" spans="1:57" ht="14.25" x14ac:dyDescent="0.2">
      <c r="A87" s="20"/>
      <c r="B87" s="20"/>
      <c r="C87" s="20"/>
      <c r="D87" s="20"/>
      <c r="L87"/>
      <c r="M87"/>
      <c r="N87"/>
      <c r="O87"/>
      <c r="P87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0"/>
      <c r="AJ87" s="20"/>
      <c r="AK87" s="20"/>
      <c r="AL87" s="20"/>
      <c r="AT87" s="20"/>
      <c r="AU87" s="20"/>
      <c r="AV87" s="20"/>
      <c r="AW87" s="20"/>
      <c r="AX87" s="20"/>
      <c r="AY87" s="20"/>
      <c r="AZ87" s="20"/>
      <c r="BA87" s="20"/>
      <c r="BB87" s="20"/>
      <c r="BC87" s="20"/>
      <c r="BD87" s="20"/>
      <c r="BE87" s="20"/>
    </row>
    <row r="88" spans="1:57" ht="14.25" x14ac:dyDescent="0.2">
      <c r="A88" s="20"/>
      <c r="B88" s="20"/>
      <c r="C88" s="20"/>
      <c r="D88" s="20"/>
      <c r="L88"/>
      <c r="M88"/>
      <c r="N88"/>
      <c r="O88"/>
      <c r="P88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0"/>
      <c r="AJ88" s="20"/>
      <c r="AK88" s="20"/>
      <c r="AL88" s="20"/>
      <c r="AT88" s="20"/>
      <c r="AU88" s="20"/>
      <c r="AV88" s="20"/>
      <c r="AW88" s="20"/>
      <c r="AX88" s="20"/>
      <c r="AY88" s="20"/>
      <c r="AZ88" s="20"/>
      <c r="BA88" s="20"/>
      <c r="BB88" s="20"/>
      <c r="BC88" s="20"/>
      <c r="BD88" s="20"/>
      <c r="BE88" s="20"/>
    </row>
    <row r="89" spans="1:57" ht="14.25" x14ac:dyDescent="0.2">
      <c r="A89" s="20"/>
      <c r="B89" s="20"/>
      <c r="C89" s="20"/>
      <c r="D89" s="20"/>
      <c r="L89"/>
      <c r="M89"/>
      <c r="N89"/>
      <c r="O89"/>
      <c r="P89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0"/>
      <c r="AJ89" s="20"/>
      <c r="AK89" s="20"/>
      <c r="AL89" s="20"/>
      <c r="AT89" s="20"/>
      <c r="AU89" s="20"/>
      <c r="AV89" s="20"/>
      <c r="AW89" s="20"/>
      <c r="AX89" s="20"/>
      <c r="AY89" s="20"/>
      <c r="AZ89" s="20"/>
      <c r="BA89" s="20"/>
      <c r="BB89" s="20"/>
      <c r="BC89" s="20"/>
      <c r="BD89" s="20"/>
      <c r="BE89" s="20"/>
    </row>
    <row r="90" spans="1:57" ht="14.25" x14ac:dyDescent="0.2">
      <c r="A90" s="20"/>
      <c r="B90" s="20"/>
      <c r="C90" s="20"/>
      <c r="D90" s="20"/>
      <c r="L90"/>
      <c r="M90"/>
      <c r="N90"/>
      <c r="O90"/>
      <c r="P9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20"/>
      <c r="AL90" s="20"/>
      <c r="AT90" s="20"/>
      <c r="AU90" s="20"/>
      <c r="AV90" s="20"/>
      <c r="AW90" s="20"/>
      <c r="AX90" s="20"/>
      <c r="AY90" s="20"/>
      <c r="AZ90" s="20"/>
      <c r="BA90" s="20"/>
      <c r="BB90" s="20"/>
      <c r="BC90" s="20"/>
      <c r="BD90" s="20"/>
      <c r="BE90" s="20"/>
    </row>
    <row r="91" spans="1:57" ht="14.25" x14ac:dyDescent="0.2">
      <c r="A91" s="20"/>
      <c r="B91" s="20"/>
      <c r="C91" s="20"/>
      <c r="D91" s="20"/>
      <c r="L91"/>
      <c r="M91"/>
      <c r="N91"/>
      <c r="O91"/>
      <c r="P91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20"/>
      <c r="AJ91" s="20"/>
      <c r="AK91" s="20"/>
      <c r="AL91" s="20"/>
      <c r="AT91" s="20"/>
      <c r="AU91" s="20"/>
      <c r="AV91" s="20"/>
      <c r="AW91" s="20"/>
      <c r="AX91" s="20"/>
      <c r="AY91" s="20"/>
      <c r="AZ91" s="20"/>
      <c r="BA91" s="20"/>
      <c r="BB91" s="20"/>
      <c r="BC91" s="20"/>
      <c r="BD91" s="20"/>
      <c r="BE91" s="20"/>
    </row>
    <row r="92" spans="1:57" ht="14.25" x14ac:dyDescent="0.2">
      <c r="A92" s="20"/>
      <c r="B92" s="20"/>
      <c r="C92" s="20"/>
      <c r="D92" s="20"/>
      <c r="L92"/>
      <c r="M92"/>
      <c r="N92"/>
      <c r="O92"/>
      <c r="P92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T92" s="20"/>
      <c r="AU92" s="20"/>
      <c r="AV92" s="20"/>
      <c r="AW92" s="20"/>
      <c r="AX92" s="20"/>
      <c r="AY92" s="20"/>
      <c r="AZ92" s="20"/>
      <c r="BA92" s="20"/>
      <c r="BB92" s="20"/>
      <c r="BC92" s="20"/>
      <c r="BD92" s="20"/>
      <c r="BE92" s="20"/>
    </row>
    <row r="93" spans="1:57" ht="14.25" x14ac:dyDescent="0.2">
      <c r="A93" s="20"/>
      <c r="B93" s="20"/>
      <c r="C93" s="20"/>
      <c r="D93" s="20"/>
      <c r="L93"/>
      <c r="M93"/>
      <c r="N93"/>
      <c r="O93"/>
      <c r="P93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20"/>
      <c r="AT93" s="20"/>
      <c r="AU93" s="20"/>
      <c r="AV93" s="20"/>
      <c r="AW93" s="20"/>
      <c r="AX93" s="20"/>
      <c r="AY93" s="20"/>
      <c r="AZ93" s="20"/>
      <c r="BA93" s="20"/>
      <c r="BB93" s="20"/>
      <c r="BC93" s="20"/>
      <c r="BD93" s="20"/>
      <c r="BE93" s="20"/>
    </row>
    <row r="94" spans="1:57" ht="14.25" x14ac:dyDescent="0.2">
      <c r="A94" s="20"/>
      <c r="B94" s="20"/>
      <c r="C94" s="20"/>
      <c r="D94" s="20"/>
      <c r="L94"/>
      <c r="M94"/>
      <c r="N94"/>
      <c r="O94"/>
      <c r="P94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20"/>
      <c r="AT94" s="20"/>
      <c r="AU94" s="20"/>
      <c r="AV94" s="20"/>
      <c r="AW94" s="20"/>
      <c r="AX94" s="20"/>
      <c r="AY94" s="20"/>
      <c r="AZ94" s="20"/>
      <c r="BA94" s="20"/>
      <c r="BB94" s="20"/>
      <c r="BC94" s="20"/>
      <c r="BD94" s="20"/>
      <c r="BE94" s="20"/>
    </row>
    <row r="95" spans="1:57" ht="14.25" x14ac:dyDescent="0.2">
      <c r="A95" s="20"/>
      <c r="B95" s="20"/>
      <c r="C95" s="20"/>
      <c r="D95" s="20"/>
      <c r="L95"/>
      <c r="M95"/>
      <c r="N95"/>
      <c r="O95"/>
      <c r="P95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</row>
    <row r="96" spans="1:57" ht="14.25" x14ac:dyDescent="0.2">
      <c r="A96" s="20"/>
      <c r="B96" s="20"/>
      <c r="C96" s="20"/>
      <c r="D96" s="20"/>
      <c r="L96"/>
      <c r="M96"/>
      <c r="N96"/>
      <c r="O96"/>
      <c r="P96"/>
      <c r="Q96" s="10"/>
      <c r="R96" s="10"/>
      <c r="S96" s="1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10"/>
      <c r="AT96" s="20"/>
      <c r="AU96" s="20"/>
      <c r="AV96" s="20"/>
      <c r="AW96" s="20"/>
      <c r="AX96" s="20"/>
      <c r="AY96" s="20"/>
      <c r="AZ96" s="20"/>
      <c r="BA96" s="20"/>
      <c r="BB96" s="20"/>
      <c r="BC96" s="20"/>
      <c r="BD96" s="20"/>
      <c r="BE96" s="20"/>
    </row>
    <row r="97" spans="1:57" ht="14.25" x14ac:dyDescent="0.2">
      <c r="A97" s="20"/>
      <c r="B97" s="20"/>
      <c r="C97" s="20"/>
      <c r="D97" s="20"/>
      <c r="L97"/>
      <c r="M97"/>
      <c r="N97"/>
      <c r="O97"/>
      <c r="P97"/>
      <c r="Q97" s="10"/>
      <c r="R97" s="10"/>
      <c r="S97" s="1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  <c r="AI97" s="20"/>
      <c r="AJ97" s="20"/>
      <c r="AK97" s="20"/>
      <c r="AL97" s="10"/>
      <c r="AT97" s="20"/>
      <c r="AU97" s="20"/>
      <c r="AV97" s="20"/>
      <c r="AW97" s="20"/>
      <c r="AX97" s="20"/>
      <c r="AY97" s="20"/>
      <c r="AZ97" s="20"/>
      <c r="BA97" s="20"/>
      <c r="BB97" s="20"/>
      <c r="BC97" s="20"/>
      <c r="BD97" s="20"/>
      <c r="BE97" s="20"/>
    </row>
    <row r="98" spans="1:57" ht="14.25" x14ac:dyDescent="0.2">
      <c r="A98" s="20"/>
      <c r="B98" s="20"/>
      <c r="C98" s="20"/>
      <c r="D98" s="20"/>
      <c r="L98"/>
      <c r="M98"/>
      <c r="N98"/>
      <c r="O98"/>
      <c r="P98"/>
      <c r="Q98" s="10"/>
      <c r="R98" s="10"/>
      <c r="S98" s="1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10"/>
      <c r="AT98" s="20"/>
      <c r="AU98" s="20"/>
      <c r="AV98" s="20"/>
      <c r="AW98" s="20"/>
      <c r="AX98" s="20"/>
      <c r="AY98" s="20"/>
      <c r="AZ98" s="20"/>
      <c r="BA98" s="20"/>
      <c r="BB98" s="20"/>
      <c r="BC98" s="20"/>
      <c r="BD98" s="20"/>
      <c r="BE98" s="20"/>
    </row>
    <row r="99" spans="1:57" ht="14.25" x14ac:dyDescent="0.2">
      <c r="A99" s="20"/>
      <c r="B99" s="20"/>
      <c r="C99" s="20"/>
      <c r="D99" s="20"/>
      <c r="L99"/>
      <c r="M99"/>
      <c r="N99"/>
      <c r="O99"/>
      <c r="P99"/>
      <c r="Q99" s="10"/>
      <c r="R99" s="10"/>
      <c r="S99" s="1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0"/>
      <c r="AH99" s="20"/>
      <c r="AI99" s="20"/>
      <c r="AJ99" s="20"/>
      <c r="AK99" s="20"/>
      <c r="AL99" s="10"/>
      <c r="AT99" s="20"/>
      <c r="AU99" s="20"/>
      <c r="AV99" s="20"/>
      <c r="AW99" s="20"/>
      <c r="AX99" s="20"/>
      <c r="AY99" s="20"/>
      <c r="AZ99" s="20"/>
      <c r="BA99" s="20"/>
      <c r="BB99" s="20"/>
      <c r="BC99" s="20"/>
      <c r="BD99" s="20"/>
      <c r="BE99" s="20"/>
    </row>
    <row r="100" spans="1:57" ht="14.25" x14ac:dyDescent="0.2">
      <c r="A100" s="20"/>
      <c r="B100" s="20"/>
      <c r="C100" s="20"/>
      <c r="D100" s="20"/>
      <c r="L100"/>
      <c r="M100"/>
      <c r="N100"/>
      <c r="O100"/>
      <c r="P100"/>
      <c r="Q100" s="10"/>
      <c r="R100" s="10"/>
      <c r="S100" s="1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10"/>
      <c r="AT100" s="20"/>
      <c r="AU100" s="20"/>
      <c r="AV100" s="20"/>
      <c r="AW100" s="20"/>
      <c r="AX100" s="20"/>
      <c r="AY100" s="20"/>
      <c r="AZ100" s="20"/>
      <c r="BA100" s="20"/>
      <c r="BB100" s="20"/>
      <c r="BC100" s="20"/>
      <c r="BD100" s="20"/>
      <c r="BE100" s="20"/>
    </row>
    <row r="101" spans="1:57" ht="14.25" x14ac:dyDescent="0.2">
      <c r="A101" s="20"/>
      <c r="B101" s="20"/>
      <c r="C101" s="20"/>
      <c r="D101" s="20"/>
      <c r="L101"/>
      <c r="M101"/>
      <c r="N101"/>
      <c r="O101"/>
      <c r="P101"/>
      <c r="Q101" s="10"/>
      <c r="R101" s="10"/>
      <c r="S101" s="1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  <c r="AJ101" s="20"/>
      <c r="AK101" s="20"/>
      <c r="AL101" s="10"/>
      <c r="AT101" s="20"/>
      <c r="AU101" s="20"/>
      <c r="AV101" s="20"/>
      <c r="AW101" s="20"/>
      <c r="AX101" s="20"/>
      <c r="AY101" s="20"/>
      <c r="AZ101" s="20"/>
      <c r="BA101" s="20"/>
      <c r="BB101" s="20"/>
      <c r="BC101" s="20"/>
      <c r="BD101" s="20"/>
      <c r="BE101" s="20"/>
    </row>
    <row r="102" spans="1:57" ht="14.25" x14ac:dyDescent="0.2">
      <c r="A102" s="20"/>
      <c r="B102" s="20"/>
      <c r="C102" s="20"/>
      <c r="D102" s="20"/>
      <c r="L102"/>
      <c r="M102"/>
      <c r="N102"/>
      <c r="O102"/>
      <c r="P102"/>
      <c r="Q102" s="10"/>
      <c r="R102" s="10"/>
      <c r="S102" s="1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10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</row>
    <row r="103" spans="1:57" ht="14.25" x14ac:dyDescent="0.2">
      <c r="A103" s="20"/>
      <c r="B103" s="20"/>
      <c r="C103" s="20"/>
      <c r="D103" s="20"/>
      <c r="L103"/>
      <c r="M103"/>
      <c r="N103"/>
      <c r="O103"/>
      <c r="P103"/>
      <c r="Q103" s="10"/>
      <c r="R103" s="10"/>
      <c r="S103" s="1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  <c r="AJ103" s="20"/>
      <c r="AK103" s="20"/>
      <c r="AL103" s="10"/>
      <c r="AT103" s="20"/>
      <c r="AU103" s="20"/>
      <c r="AV103" s="20"/>
      <c r="AW103" s="20"/>
      <c r="AX103" s="20"/>
      <c r="AY103" s="20"/>
      <c r="AZ103" s="20"/>
      <c r="BA103" s="20"/>
      <c r="BB103" s="20"/>
      <c r="BC103" s="20"/>
      <c r="BD103" s="20"/>
      <c r="BE103" s="20"/>
    </row>
    <row r="104" spans="1:57" ht="14.25" x14ac:dyDescent="0.2">
      <c r="A104" s="20"/>
      <c r="B104" s="20"/>
      <c r="C104" s="20"/>
      <c r="D104" s="20"/>
      <c r="L104"/>
      <c r="M104"/>
      <c r="N104"/>
      <c r="O104"/>
      <c r="P104"/>
      <c r="Q104" s="10"/>
      <c r="R104" s="10"/>
      <c r="S104" s="1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  <c r="AI104" s="20"/>
      <c r="AJ104" s="20"/>
      <c r="AK104" s="20"/>
      <c r="AL104" s="10"/>
      <c r="AT104" s="20"/>
      <c r="AU104" s="20"/>
      <c r="AV104" s="20"/>
      <c r="AW104" s="20"/>
      <c r="AX104" s="20"/>
      <c r="AY104" s="20"/>
      <c r="AZ104" s="20"/>
      <c r="BA104" s="20"/>
      <c r="BB104" s="20"/>
      <c r="BC104" s="20"/>
      <c r="BD104" s="20"/>
      <c r="BE104" s="20"/>
    </row>
    <row r="105" spans="1:57" ht="14.25" x14ac:dyDescent="0.2">
      <c r="A105" s="20"/>
      <c r="B105" s="20"/>
      <c r="C105" s="20"/>
      <c r="D105" s="20"/>
      <c r="L105"/>
      <c r="M105"/>
      <c r="N105"/>
      <c r="O105"/>
      <c r="P105"/>
      <c r="Q105" s="10"/>
      <c r="R105" s="10"/>
      <c r="S105" s="1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10"/>
      <c r="AT105" s="20"/>
      <c r="AU105" s="20"/>
      <c r="AV105" s="20"/>
      <c r="AW105" s="20"/>
      <c r="AX105" s="20"/>
      <c r="AY105" s="20"/>
      <c r="AZ105" s="20"/>
      <c r="BA105" s="20"/>
      <c r="BB105" s="20"/>
      <c r="BC105" s="20"/>
      <c r="BD105" s="20"/>
      <c r="BE105" s="20"/>
    </row>
    <row r="106" spans="1:57" ht="14.25" x14ac:dyDescent="0.2">
      <c r="A106" s="20"/>
      <c r="B106" s="20"/>
      <c r="C106" s="20"/>
      <c r="D106" s="20"/>
      <c r="L106"/>
      <c r="M106"/>
      <c r="N106"/>
      <c r="O106"/>
      <c r="P106"/>
      <c r="Q106" s="10"/>
      <c r="R106" s="10"/>
      <c r="S106" s="1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10"/>
      <c r="AT106" s="20"/>
      <c r="AU106" s="20"/>
      <c r="AV106" s="20"/>
      <c r="AW106" s="20"/>
      <c r="AX106" s="20"/>
      <c r="AY106" s="20"/>
      <c r="AZ106" s="20"/>
      <c r="BA106" s="20"/>
      <c r="BB106" s="20"/>
      <c r="BC106" s="20"/>
      <c r="BD106" s="20"/>
      <c r="BE106" s="20"/>
    </row>
    <row r="107" spans="1:57" ht="14.25" x14ac:dyDescent="0.2">
      <c r="A107" s="20"/>
      <c r="B107" s="20"/>
      <c r="C107" s="20"/>
      <c r="D107" s="20"/>
      <c r="L107"/>
      <c r="M107"/>
      <c r="N107"/>
      <c r="O107"/>
      <c r="P107"/>
      <c r="Q107" s="10"/>
      <c r="R107" s="10"/>
      <c r="S107" s="10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0"/>
      <c r="AL107" s="10"/>
      <c r="AT107" s="20"/>
      <c r="AU107" s="20"/>
      <c r="AV107" s="20"/>
      <c r="AW107" s="20"/>
      <c r="AX107" s="20"/>
      <c r="AY107" s="20"/>
      <c r="AZ107" s="20"/>
      <c r="BA107" s="20"/>
      <c r="BB107" s="20"/>
      <c r="BC107" s="20"/>
      <c r="BD107" s="20"/>
      <c r="BE107" s="20"/>
    </row>
    <row r="108" spans="1:57" ht="14.25" x14ac:dyDescent="0.2">
      <c r="A108" s="20"/>
      <c r="B108" s="20"/>
      <c r="C108" s="20"/>
      <c r="D108" s="20"/>
      <c r="L108"/>
      <c r="M108"/>
      <c r="N108"/>
      <c r="O108"/>
      <c r="P108"/>
      <c r="Q108" s="10"/>
      <c r="R108" s="10"/>
      <c r="S108" s="1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  <c r="AJ108" s="20"/>
      <c r="AK108" s="20"/>
      <c r="AL108" s="10"/>
      <c r="AT108" s="20"/>
      <c r="AU108" s="20"/>
      <c r="AV108" s="20"/>
      <c r="AW108" s="20"/>
      <c r="AX108" s="20"/>
      <c r="AY108" s="20"/>
      <c r="AZ108" s="20"/>
      <c r="BA108" s="20"/>
      <c r="BB108" s="20"/>
      <c r="BC108" s="20"/>
      <c r="BD108" s="20"/>
      <c r="BE108" s="20"/>
    </row>
    <row r="109" spans="1:57" ht="14.25" x14ac:dyDescent="0.2">
      <c r="A109" s="20"/>
      <c r="B109" s="20"/>
      <c r="C109" s="20"/>
      <c r="D109" s="20"/>
      <c r="L109"/>
      <c r="M109"/>
      <c r="N109"/>
      <c r="O109"/>
      <c r="P109"/>
      <c r="Q109" s="10"/>
      <c r="R109" s="10"/>
      <c r="S109" s="1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10"/>
      <c r="AT109" s="20"/>
      <c r="AU109" s="20"/>
      <c r="AV109" s="20"/>
      <c r="AW109" s="20"/>
      <c r="AX109" s="20"/>
      <c r="AY109" s="20"/>
      <c r="AZ109" s="20"/>
      <c r="BA109" s="20"/>
      <c r="BB109" s="20"/>
      <c r="BC109" s="20"/>
      <c r="BD109" s="20"/>
      <c r="BE109" s="20"/>
    </row>
    <row r="110" spans="1:57" ht="14.25" x14ac:dyDescent="0.2">
      <c r="A110" s="20"/>
      <c r="B110" s="20"/>
      <c r="C110" s="20"/>
      <c r="D110" s="20"/>
      <c r="L110"/>
      <c r="M110"/>
      <c r="N110"/>
      <c r="O110"/>
      <c r="P110"/>
      <c r="Q110" s="10"/>
      <c r="R110" s="10"/>
      <c r="S110" s="1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10"/>
      <c r="AT110" s="20"/>
      <c r="AU110" s="20"/>
      <c r="AV110" s="20"/>
      <c r="AW110" s="20"/>
      <c r="AX110" s="20"/>
      <c r="AY110" s="20"/>
      <c r="AZ110" s="20"/>
      <c r="BA110" s="20"/>
      <c r="BB110" s="20"/>
      <c r="BC110" s="20"/>
      <c r="BD110" s="20"/>
      <c r="BE110" s="20"/>
    </row>
    <row r="111" spans="1:57" ht="14.25" x14ac:dyDescent="0.2">
      <c r="A111" s="20"/>
      <c r="B111" s="20"/>
      <c r="C111" s="20"/>
      <c r="D111" s="20"/>
      <c r="L111"/>
      <c r="M111"/>
      <c r="N111"/>
      <c r="O111"/>
      <c r="P111"/>
      <c r="Q111" s="10"/>
      <c r="R111" s="10"/>
      <c r="S111" s="10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0"/>
      <c r="AG111" s="20"/>
      <c r="AH111" s="20"/>
      <c r="AI111" s="20"/>
      <c r="AJ111" s="20"/>
      <c r="AK111" s="20"/>
      <c r="AL111" s="10"/>
      <c r="AT111" s="20"/>
      <c r="AU111" s="20"/>
      <c r="AV111" s="20"/>
      <c r="AW111" s="20"/>
      <c r="AX111" s="20"/>
      <c r="AY111" s="20"/>
      <c r="AZ111" s="20"/>
      <c r="BA111" s="20"/>
      <c r="BB111" s="20"/>
      <c r="BC111" s="20"/>
      <c r="BD111" s="20"/>
      <c r="BE111" s="20"/>
    </row>
    <row r="112" spans="1:57" ht="14.25" x14ac:dyDescent="0.2">
      <c r="A112" s="20"/>
      <c r="B112" s="20"/>
      <c r="C112" s="20"/>
      <c r="D112" s="20"/>
      <c r="L112"/>
      <c r="M112"/>
      <c r="N112"/>
      <c r="O112"/>
      <c r="P112"/>
      <c r="Q112" s="10"/>
      <c r="R112" s="10"/>
      <c r="S112" s="10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G112" s="20"/>
      <c r="AH112" s="20"/>
      <c r="AI112" s="20"/>
      <c r="AJ112" s="20"/>
      <c r="AK112" s="20"/>
      <c r="AL112" s="10"/>
      <c r="AT112" s="20"/>
      <c r="AU112" s="20"/>
      <c r="AV112" s="20"/>
      <c r="AW112" s="20"/>
      <c r="AX112" s="20"/>
      <c r="AY112" s="20"/>
      <c r="AZ112" s="20"/>
      <c r="BA112" s="20"/>
      <c r="BB112" s="20"/>
      <c r="BC112" s="20"/>
      <c r="BD112" s="20"/>
      <c r="BE112" s="20"/>
    </row>
    <row r="113" spans="1:57" ht="14.25" x14ac:dyDescent="0.2">
      <c r="A113" s="20"/>
      <c r="B113" s="20"/>
      <c r="C113" s="20"/>
      <c r="D113" s="20"/>
      <c r="L113"/>
      <c r="M113"/>
      <c r="N113"/>
      <c r="O113"/>
      <c r="P113"/>
      <c r="Q113" s="10"/>
      <c r="R113" s="10"/>
      <c r="S113" s="10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G113" s="20"/>
      <c r="AH113" s="20"/>
      <c r="AI113" s="20"/>
      <c r="AJ113" s="20"/>
      <c r="AK113" s="20"/>
      <c r="AL113" s="10"/>
      <c r="AT113" s="20"/>
      <c r="AU113" s="20"/>
      <c r="AV113" s="20"/>
      <c r="AW113" s="20"/>
      <c r="AX113" s="20"/>
      <c r="AY113" s="20"/>
      <c r="AZ113" s="20"/>
      <c r="BA113" s="20"/>
      <c r="BB113" s="20"/>
      <c r="BC113" s="20"/>
      <c r="BD113" s="20"/>
      <c r="BE113" s="20"/>
    </row>
    <row r="114" spans="1:57" ht="14.25" x14ac:dyDescent="0.2">
      <c r="A114" s="20"/>
      <c r="B114" s="20"/>
      <c r="C114" s="20"/>
      <c r="D114" s="20"/>
      <c r="L114"/>
      <c r="M114"/>
      <c r="N114"/>
      <c r="O114"/>
      <c r="P114"/>
      <c r="Q114" s="10"/>
      <c r="R114" s="10"/>
      <c r="S114" s="10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20"/>
      <c r="AL114" s="10"/>
      <c r="AT114" s="20"/>
      <c r="AU114" s="20"/>
      <c r="AV114" s="20"/>
      <c r="AW114" s="20"/>
      <c r="AX114" s="20"/>
      <c r="AY114" s="20"/>
      <c r="AZ114" s="20"/>
      <c r="BA114" s="20"/>
      <c r="BB114" s="20"/>
      <c r="BC114" s="20"/>
      <c r="BD114" s="20"/>
      <c r="BE114" s="20"/>
    </row>
    <row r="115" spans="1:57" ht="14.25" x14ac:dyDescent="0.2">
      <c r="A115" s="20"/>
      <c r="B115" s="20"/>
      <c r="C115" s="20"/>
      <c r="D115" s="20"/>
      <c r="L115"/>
      <c r="M115"/>
      <c r="N115"/>
      <c r="O115"/>
      <c r="P115"/>
      <c r="Q115" s="10"/>
      <c r="R115" s="10"/>
      <c r="S115" s="10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G115" s="20"/>
      <c r="AH115" s="20"/>
      <c r="AI115" s="20"/>
      <c r="AJ115" s="20"/>
      <c r="AK115" s="20"/>
      <c r="AL115" s="10"/>
      <c r="AT115" s="20"/>
      <c r="AU115" s="20"/>
      <c r="AV115" s="20"/>
      <c r="AW115" s="20"/>
      <c r="AX115" s="20"/>
      <c r="AY115" s="20"/>
      <c r="AZ115" s="20"/>
      <c r="BA115" s="20"/>
      <c r="BB115" s="20"/>
      <c r="BC115" s="20"/>
      <c r="BD115" s="20"/>
      <c r="BE115" s="20"/>
    </row>
    <row r="116" spans="1:57" ht="14.25" x14ac:dyDescent="0.2">
      <c r="A116" s="20"/>
      <c r="B116" s="20"/>
      <c r="C116" s="20"/>
      <c r="D116" s="20"/>
      <c r="L116"/>
      <c r="M116"/>
      <c r="N116"/>
      <c r="O116"/>
      <c r="P116"/>
      <c r="Q116" s="10"/>
      <c r="R116" s="10"/>
      <c r="S116" s="10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G116" s="20"/>
      <c r="AH116" s="20"/>
      <c r="AI116" s="20"/>
      <c r="AJ116" s="20"/>
      <c r="AK116" s="20"/>
      <c r="AL116" s="10"/>
      <c r="AT116" s="20"/>
      <c r="AU116" s="20"/>
      <c r="AV116" s="20"/>
      <c r="AW116" s="20"/>
      <c r="AX116" s="20"/>
      <c r="AY116" s="20"/>
      <c r="AZ116" s="20"/>
      <c r="BA116" s="20"/>
      <c r="BB116" s="20"/>
      <c r="BC116" s="20"/>
      <c r="BD116" s="20"/>
      <c r="BE116" s="20"/>
    </row>
    <row r="117" spans="1:57" ht="14.25" x14ac:dyDescent="0.2">
      <c r="A117" s="20"/>
      <c r="B117" s="20"/>
      <c r="C117" s="20"/>
      <c r="D117" s="20"/>
      <c r="L117"/>
      <c r="M117"/>
      <c r="N117"/>
      <c r="O117"/>
      <c r="P117"/>
      <c r="Q117" s="10"/>
      <c r="R117" s="10"/>
      <c r="S117" s="1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  <c r="AJ117" s="20"/>
      <c r="AK117" s="20"/>
      <c r="AL117" s="10"/>
      <c r="AT117" s="20"/>
      <c r="AU117" s="20"/>
      <c r="AV117" s="20"/>
      <c r="AW117" s="20"/>
      <c r="AX117" s="20"/>
      <c r="AY117" s="20"/>
      <c r="AZ117" s="20"/>
      <c r="BA117" s="20"/>
      <c r="BB117" s="20"/>
      <c r="BC117" s="20"/>
      <c r="BD117" s="20"/>
      <c r="BE117" s="20"/>
    </row>
    <row r="118" spans="1:57" ht="14.25" x14ac:dyDescent="0.2">
      <c r="A118" s="20"/>
      <c r="B118" s="20"/>
      <c r="C118" s="20"/>
      <c r="D118" s="20"/>
      <c r="L118"/>
      <c r="M118"/>
      <c r="N118"/>
      <c r="O118"/>
      <c r="P118"/>
      <c r="Q118" s="10"/>
      <c r="R118" s="10"/>
      <c r="S118" s="10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  <c r="AJ118" s="20"/>
      <c r="AK118" s="20"/>
      <c r="AL118" s="10"/>
      <c r="AT118" s="20"/>
      <c r="AU118" s="20"/>
      <c r="AV118" s="20"/>
      <c r="AW118" s="20"/>
      <c r="AX118" s="20"/>
      <c r="AY118" s="20"/>
      <c r="AZ118" s="20"/>
      <c r="BA118" s="20"/>
      <c r="BB118" s="20"/>
      <c r="BC118" s="20"/>
      <c r="BD118" s="20"/>
      <c r="BE118" s="20"/>
    </row>
    <row r="119" spans="1:57" ht="14.25" x14ac:dyDescent="0.2">
      <c r="A119" s="20"/>
      <c r="B119" s="20"/>
      <c r="C119" s="20"/>
      <c r="D119" s="20"/>
      <c r="L119"/>
      <c r="M119"/>
      <c r="N119"/>
      <c r="O119"/>
      <c r="P119"/>
      <c r="Q119" s="10"/>
      <c r="R119" s="10"/>
      <c r="S119" s="10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  <c r="AJ119" s="20"/>
      <c r="AK119" s="20"/>
      <c r="AL119" s="10"/>
      <c r="AT119" s="20"/>
      <c r="AU119" s="20"/>
      <c r="AV119" s="20"/>
      <c r="AW119" s="20"/>
      <c r="AX119" s="20"/>
      <c r="AY119" s="20"/>
      <c r="AZ119" s="20"/>
      <c r="BA119" s="20"/>
      <c r="BB119" s="20"/>
      <c r="BC119" s="20"/>
      <c r="BD119" s="20"/>
      <c r="BE119" s="20"/>
    </row>
    <row r="120" spans="1:57" ht="14.25" x14ac:dyDescent="0.2">
      <c r="A120" s="20"/>
      <c r="B120" s="20"/>
      <c r="C120" s="20"/>
      <c r="D120" s="20"/>
      <c r="L120"/>
      <c r="M120"/>
      <c r="N120"/>
      <c r="O120"/>
      <c r="P120"/>
      <c r="Q120" s="10"/>
      <c r="R120" s="10"/>
      <c r="S120" s="1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0"/>
      <c r="AH120" s="20"/>
      <c r="AI120" s="20"/>
      <c r="AJ120" s="20"/>
      <c r="AK120" s="20"/>
      <c r="AL120" s="10"/>
      <c r="AT120" s="20"/>
      <c r="AU120" s="20"/>
      <c r="AV120" s="20"/>
      <c r="AW120" s="20"/>
      <c r="AX120" s="20"/>
      <c r="AY120" s="20"/>
      <c r="AZ120" s="20"/>
      <c r="BA120" s="20"/>
      <c r="BB120" s="20"/>
      <c r="BC120" s="20"/>
      <c r="BD120" s="20"/>
      <c r="BE120" s="20"/>
    </row>
    <row r="121" spans="1:57" ht="14.25" x14ac:dyDescent="0.2">
      <c r="A121" s="20"/>
      <c r="B121" s="20"/>
      <c r="C121" s="20"/>
      <c r="D121" s="20"/>
      <c r="L121"/>
      <c r="M121"/>
      <c r="N121"/>
      <c r="O121"/>
      <c r="P121"/>
      <c r="Q121" s="10"/>
      <c r="R121" s="10"/>
      <c r="S121" s="10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0"/>
      <c r="AG121" s="20"/>
      <c r="AH121" s="20"/>
      <c r="AI121" s="20"/>
      <c r="AJ121" s="20"/>
      <c r="AK121" s="20"/>
      <c r="AL121" s="10"/>
      <c r="AT121" s="20"/>
      <c r="AU121" s="20"/>
      <c r="AV121" s="20"/>
      <c r="AW121" s="20"/>
      <c r="AX121" s="20"/>
      <c r="AY121" s="20"/>
      <c r="AZ121" s="20"/>
      <c r="BA121" s="20"/>
      <c r="BB121" s="20"/>
      <c r="BC121" s="20"/>
      <c r="BD121" s="20"/>
      <c r="BE121" s="20"/>
    </row>
    <row r="122" spans="1:57" ht="14.25" x14ac:dyDescent="0.2">
      <c r="A122" s="20"/>
      <c r="B122" s="20"/>
      <c r="C122" s="20"/>
      <c r="D122" s="20"/>
      <c r="L122"/>
      <c r="M122"/>
      <c r="N122"/>
      <c r="O122"/>
      <c r="P122"/>
      <c r="Q122" s="10"/>
      <c r="R122" s="10"/>
      <c r="S122" s="10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G122" s="20"/>
      <c r="AH122" s="20"/>
      <c r="AI122" s="20"/>
      <c r="AJ122" s="20"/>
      <c r="AK122" s="20"/>
      <c r="AL122" s="10"/>
      <c r="AT122" s="20"/>
      <c r="AU122" s="20"/>
      <c r="AV122" s="20"/>
      <c r="AW122" s="20"/>
      <c r="AX122" s="20"/>
      <c r="AY122" s="20"/>
      <c r="AZ122" s="20"/>
      <c r="BA122" s="20"/>
      <c r="BB122" s="20"/>
      <c r="BC122" s="20"/>
      <c r="BD122" s="20"/>
      <c r="BE122" s="20"/>
    </row>
    <row r="123" spans="1:57" ht="14.25" x14ac:dyDescent="0.2">
      <c r="A123" s="20"/>
      <c r="B123" s="20"/>
      <c r="C123" s="20"/>
      <c r="D123" s="20"/>
      <c r="L123"/>
      <c r="M123"/>
      <c r="N123"/>
      <c r="O123"/>
      <c r="P123"/>
      <c r="Q123" s="10"/>
      <c r="R123" s="10"/>
      <c r="S123" s="10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0"/>
      <c r="AG123" s="20"/>
      <c r="AH123" s="20"/>
      <c r="AI123" s="20"/>
      <c r="AJ123" s="20"/>
      <c r="AK123" s="20"/>
      <c r="AL123" s="10"/>
      <c r="AT123" s="20"/>
      <c r="AU123" s="20"/>
      <c r="AV123" s="20"/>
      <c r="AW123" s="20"/>
      <c r="AX123" s="20"/>
      <c r="AY123" s="20"/>
      <c r="AZ123" s="20"/>
      <c r="BA123" s="20"/>
      <c r="BB123" s="20"/>
      <c r="BC123" s="20"/>
      <c r="BD123" s="20"/>
      <c r="BE123" s="20"/>
    </row>
    <row r="124" spans="1:57" ht="14.25" x14ac:dyDescent="0.2">
      <c r="A124" s="20"/>
      <c r="B124" s="20"/>
      <c r="C124" s="20"/>
      <c r="D124" s="20"/>
      <c r="L124"/>
      <c r="M124"/>
      <c r="N124"/>
      <c r="O124"/>
      <c r="P124"/>
      <c r="Q124" s="10"/>
      <c r="R124" s="10"/>
      <c r="S124" s="1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  <c r="AJ124" s="20"/>
      <c r="AK124" s="20"/>
      <c r="AL124" s="10"/>
      <c r="AT124" s="20"/>
      <c r="AU124" s="20"/>
      <c r="AV124" s="20"/>
      <c r="AW124" s="20"/>
      <c r="AX124" s="20"/>
      <c r="AY124" s="20"/>
      <c r="AZ124" s="20"/>
      <c r="BA124" s="20"/>
      <c r="BB124" s="20"/>
      <c r="BC124" s="20"/>
      <c r="BD124" s="20"/>
      <c r="BE124" s="20"/>
    </row>
    <row r="125" spans="1:57" ht="14.25" x14ac:dyDescent="0.2">
      <c r="A125" s="20"/>
      <c r="B125" s="20"/>
      <c r="C125" s="20"/>
      <c r="D125" s="20"/>
      <c r="L125"/>
      <c r="M125"/>
      <c r="N125"/>
      <c r="O125"/>
      <c r="P125"/>
      <c r="Q125" s="10"/>
      <c r="R125" s="10"/>
      <c r="S125" s="1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10"/>
      <c r="AT125" s="20"/>
      <c r="AU125" s="20"/>
      <c r="AV125" s="20"/>
      <c r="AW125" s="20"/>
      <c r="AX125" s="20"/>
      <c r="AY125" s="20"/>
      <c r="AZ125" s="20"/>
      <c r="BA125" s="20"/>
      <c r="BB125" s="20"/>
      <c r="BC125" s="20"/>
      <c r="BD125" s="20"/>
      <c r="BE125" s="20"/>
    </row>
    <row r="126" spans="1:57" ht="14.25" x14ac:dyDescent="0.2">
      <c r="A126" s="20"/>
      <c r="B126" s="20"/>
      <c r="C126" s="20"/>
      <c r="D126" s="20"/>
      <c r="L126"/>
      <c r="M126"/>
      <c r="N126"/>
      <c r="O126"/>
      <c r="P126"/>
      <c r="Q126" s="10"/>
      <c r="R126" s="10"/>
      <c r="S126" s="10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G126" s="20"/>
      <c r="AH126" s="20"/>
      <c r="AI126" s="20"/>
      <c r="AJ126" s="20"/>
      <c r="AK126" s="20"/>
      <c r="AL126" s="10"/>
      <c r="AT126" s="20"/>
      <c r="AU126" s="20"/>
      <c r="AV126" s="20"/>
      <c r="AW126" s="20"/>
      <c r="AX126" s="20"/>
      <c r="AY126" s="20"/>
      <c r="AZ126" s="20"/>
      <c r="BA126" s="20"/>
      <c r="BB126" s="20"/>
      <c r="BC126" s="20"/>
      <c r="BD126" s="20"/>
      <c r="BE126" s="20"/>
    </row>
    <row r="127" spans="1:57" ht="14.25" x14ac:dyDescent="0.2">
      <c r="A127" s="20"/>
      <c r="B127" s="20"/>
      <c r="C127" s="20"/>
      <c r="D127" s="20"/>
      <c r="L127"/>
      <c r="M127"/>
      <c r="N127"/>
      <c r="O127"/>
      <c r="P127"/>
      <c r="Q127" s="10"/>
      <c r="R127" s="10"/>
      <c r="S127" s="10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  <c r="AF127" s="20"/>
      <c r="AG127" s="20"/>
      <c r="AH127" s="20"/>
      <c r="AI127" s="20"/>
      <c r="AJ127" s="20"/>
      <c r="AK127" s="20"/>
      <c r="AL127" s="10"/>
      <c r="AT127" s="20"/>
      <c r="AU127" s="20"/>
      <c r="AV127" s="20"/>
      <c r="AW127" s="20"/>
      <c r="AX127" s="20"/>
      <c r="AY127" s="20"/>
      <c r="AZ127" s="20"/>
      <c r="BA127" s="20"/>
      <c r="BB127" s="20"/>
      <c r="BC127" s="20"/>
      <c r="BD127" s="20"/>
      <c r="BE127" s="20"/>
    </row>
    <row r="128" spans="1:57" ht="14.25" x14ac:dyDescent="0.2">
      <c r="A128" s="20"/>
      <c r="B128" s="20"/>
      <c r="C128" s="20"/>
      <c r="D128" s="20"/>
      <c r="L128"/>
      <c r="M128"/>
      <c r="N128"/>
      <c r="O128"/>
      <c r="P128"/>
      <c r="Q128" s="10"/>
      <c r="R128" s="10"/>
      <c r="S128" s="10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0"/>
      <c r="AG128" s="20"/>
      <c r="AH128" s="20"/>
      <c r="AI128" s="20"/>
      <c r="AJ128" s="20"/>
      <c r="AK128" s="20"/>
      <c r="AL128" s="10"/>
      <c r="AT128" s="20"/>
      <c r="AU128" s="20"/>
      <c r="AV128" s="20"/>
      <c r="AW128" s="20"/>
      <c r="AX128" s="20"/>
      <c r="AY128" s="20"/>
      <c r="AZ128" s="20"/>
      <c r="BA128" s="20"/>
      <c r="BB128" s="20"/>
      <c r="BC128" s="20"/>
      <c r="BD128" s="20"/>
      <c r="BE128" s="20"/>
    </row>
    <row r="129" spans="1:57" ht="14.25" x14ac:dyDescent="0.2">
      <c r="A129" s="20"/>
      <c r="B129" s="20"/>
      <c r="C129" s="20"/>
      <c r="D129" s="20"/>
      <c r="L129"/>
      <c r="M129"/>
      <c r="N129"/>
      <c r="O129"/>
      <c r="P129"/>
      <c r="Q129" s="10"/>
      <c r="R129" s="10"/>
      <c r="S129" s="10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0"/>
      <c r="AF129" s="20"/>
      <c r="AG129" s="20"/>
      <c r="AH129" s="20"/>
      <c r="AI129" s="20"/>
      <c r="AJ129" s="20"/>
      <c r="AK129" s="20"/>
      <c r="AL129" s="10"/>
      <c r="AT129" s="20"/>
      <c r="AU129" s="20"/>
      <c r="AV129" s="20"/>
      <c r="AW129" s="20"/>
      <c r="AX129" s="20"/>
      <c r="AY129" s="20"/>
      <c r="AZ129" s="20"/>
      <c r="BA129" s="20"/>
      <c r="BB129" s="20"/>
      <c r="BC129" s="20"/>
      <c r="BD129" s="20"/>
      <c r="BE129" s="20"/>
    </row>
    <row r="130" spans="1:57" ht="14.25" x14ac:dyDescent="0.2">
      <c r="A130" s="20"/>
      <c r="B130" s="20"/>
      <c r="C130" s="20"/>
      <c r="D130" s="20"/>
      <c r="L130"/>
      <c r="M130"/>
      <c r="N130"/>
      <c r="O130"/>
      <c r="P130"/>
      <c r="Q130" s="10"/>
      <c r="R130" s="10"/>
      <c r="S130" s="10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0"/>
      <c r="AF130" s="20"/>
      <c r="AG130" s="20"/>
      <c r="AH130" s="20"/>
      <c r="AI130" s="20"/>
      <c r="AJ130" s="20"/>
      <c r="AK130" s="20"/>
      <c r="AL130" s="10"/>
      <c r="AT130" s="20"/>
      <c r="AU130" s="20"/>
      <c r="AV130" s="20"/>
      <c r="AW130" s="20"/>
      <c r="AX130" s="20"/>
      <c r="AY130" s="20"/>
      <c r="AZ130" s="20"/>
      <c r="BA130" s="20"/>
      <c r="BB130" s="20"/>
      <c r="BC130" s="20"/>
      <c r="BD130" s="20"/>
      <c r="BE130" s="20"/>
    </row>
    <row r="131" spans="1:57" ht="14.25" x14ac:dyDescent="0.2">
      <c r="A131" s="20"/>
      <c r="B131" s="20"/>
      <c r="C131" s="20"/>
      <c r="D131" s="20"/>
      <c r="L131"/>
      <c r="M131"/>
      <c r="N131"/>
      <c r="O131"/>
      <c r="P131"/>
      <c r="Q131" s="10"/>
      <c r="R131" s="10"/>
      <c r="S131" s="10"/>
      <c r="T131" s="20"/>
      <c r="U131" s="20"/>
      <c r="V131" s="20"/>
      <c r="W131" s="20"/>
      <c r="X131" s="20"/>
      <c r="Y131" s="20"/>
      <c r="Z131" s="20"/>
      <c r="AA131" s="20"/>
      <c r="AB131" s="20"/>
      <c r="AC131" s="20"/>
      <c r="AD131" s="20"/>
      <c r="AE131" s="20"/>
      <c r="AF131" s="20"/>
      <c r="AG131" s="20"/>
      <c r="AH131" s="20"/>
      <c r="AI131" s="20"/>
      <c r="AJ131" s="20"/>
      <c r="AK131" s="20"/>
      <c r="AL131" s="10"/>
      <c r="AT131" s="20"/>
      <c r="AU131" s="20"/>
      <c r="AV131" s="20"/>
      <c r="AW131" s="20"/>
      <c r="AX131" s="20"/>
      <c r="AY131" s="20"/>
      <c r="AZ131" s="20"/>
      <c r="BA131" s="20"/>
      <c r="BB131" s="20"/>
      <c r="BC131" s="20"/>
      <c r="BD131" s="20"/>
      <c r="BE131" s="20"/>
    </row>
    <row r="132" spans="1:57" ht="14.25" x14ac:dyDescent="0.2">
      <c r="A132" s="20"/>
      <c r="B132" s="20"/>
      <c r="C132" s="20"/>
      <c r="D132" s="20"/>
      <c r="L132"/>
      <c r="M132"/>
      <c r="N132"/>
      <c r="O132"/>
      <c r="P132"/>
      <c r="Q132" s="10"/>
      <c r="R132" s="10"/>
      <c r="S132" s="10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  <c r="AD132" s="20"/>
      <c r="AE132" s="20"/>
      <c r="AF132" s="20"/>
      <c r="AG132" s="20"/>
      <c r="AH132" s="20"/>
      <c r="AI132" s="20"/>
      <c r="AJ132" s="20"/>
      <c r="AK132" s="20"/>
      <c r="AL132" s="10"/>
      <c r="AT132" s="20"/>
      <c r="AU132" s="20"/>
      <c r="AV132" s="20"/>
      <c r="AW132" s="20"/>
      <c r="AX132" s="20"/>
      <c r="AY132" s="20"/>
      <c r="AZ132" s="20"/>
      <c r="BA132" s="20"/>
      <c r="BB132" s="20"/>
      <c r="BC132" s="20"/>
      <c r="BD132" s="20"/>
      <c r="BE132" s="20"/>
    </row>
    <row r="133" spans="1:57" ht="14.25" x14ac:dyDescent="0.2">
      <c r="A133" s="20"/>
      <c r="B133" s="20"/>
      <c r="C133" s="20"/>
      <c r="D133" s="20"/>
      <c r="L133"/>
      <c r="M133"/>
      <c r="N133"/>
      <c r="O133"/>
      <c r="P133"/>
      <c r="Q133" s="10"/>
      <c r="R133" s="10"/>
      <c r="S133" s="10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  <c r="AF133" s="20"/>
      <c r="AG133" s="20"/>
      <c r="AH133" s="20"/>
      <c r="AI133" s="20"/>
      <c r="AJ133" s="20"/>
      <c r="AK133" s="20"/>
      <c r="AL133" s="10"/>
      <c r="AT133" s="20"/>
      <c r="AU133" s="20"/>
      <c r="AV133" s="20"/>
      <c r="AW133" s="20"/>
      <c r="AX133" s="20"/>
      <c r="AY133" s="20"/>
      <c r="AZ133" s="20"/>
      <c r="BA133" s="20"/>
      <c r="BB133" s="20"/>
      <c r="BC133" s="20"/>
      <c r="BD133" s="20"/>
      <c r="BE133" s="20"/>
    </row>
    <row r="134" spans="1:57" ht="14.25" x14ac:dyDescent="0.2">
      <c r="A134" s="20"/>
      <c r="B134" s="20"/>
      <c r="C134" s="20"/>
      <c r="D134" s="20"/>
      <c r="L134"/>
      <c r="M134"/>
      <c r="N134"/>
      <c r="O134"/>
      <c r="P134"/>
      <c r="Q134" s="10"/>
      <c r="R134" s="10"/>
      <c r="S134" s="1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0"/>
      <c r="AG134" s="20"/>
      <c r="AH134" s="20"/>
      <c r="AI134" s="20"/>
      <c r="AJ134" s="20"/>
      <c r="AK134" s="20"/>
      <c r="AL134" s="10"/>
      <c r="AT134" s="20"/>
      <c r="AU134" s="20"/>
      <c r="AV134" s="20"/>
      <c r="AW134" s="20"/>
      <c r="AX134" s="20"/>
      <c r="AY134" s="20"/>
      <c r="AZ134" s="20"/>
      <c r="BA134" s="20"/>
      <c r="BB134" s="20"/>
      <c r="BC134" s="20"/>
      <c r="BD134" s="20"/>
      <c r="BE134" s="20"/>
    </row>
    <row r="135" spans="1:57" ht="14.25" x14ac:dyDescent="0.2">
      <c r="A135" s="20"/>
      <c r="B135" s="20"/>
      <c r="C135" s="20"/>
      <c r="D135" s="20"/>
      <c r="L135"/>
      <c r="M135"/>
      <c r="N135"/>
      <c r="O135"/>
      <c r="P135"/>
      <c r="Q135" s="10"/>
      <c r="R135" s="10"/>
      <c r="S135" s="1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0"/>
      <c r="AF135" s="20"/>
      <c r="AG135" s="20"/>
      <c r="AH135" s="20"/>
      <c r="AI135" s="20"/>
      <c r="AJ135" s="20"/>
      <c r="AK135" s="20"/>
      <c r="AL135" s="10"/>
      <c r="AT135" s="20"/>
      <c r="AU135" s="20"/>
      <c r="AV135" s="20"/>
      <c r="AW135" s="20"/>
      <c r="AX135" s="20"/>
      <c r="AY135" s="20"/>
      <c r="AZ135" s="20"/>
      <c r="BA135" s="20"/>
      <c r="BB135" s="20"/>
      <c r="BC135" s="20"/>
      <c r="BD135" s="20"/>
      <c r="BE135" s="20"/>
    </row>
    <row r="136" spans="1:57" ht="14.25" x14ac:dyDescent="0.2">
      <c r="A136" s="20"/>
      <c r="B136" s="20"/>
      <c r="C136" s="20"/>
      <c r="D136" s="20"/>
      <c r="L136"/>
      <c r="M136"/>
      <c r="N136"/>
      <c r="O136"/>
      <c r="P136"/>
      <c r="Q136" s="10"/>
      <c r="R136" s="10"/>
      <c r="S136" s="10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0"/>
      <c r="AE136" s="20"/>
      <c r="AF136" s="20"/>
      <c r="AG136" s="20"/>
      <c r="AH136" s="20"/>
      <c r="AI136" s="20"/>
      <c r="AJ136" s="20"/>
      <c r="AK136" s="20"/>
      <c r="AL136" s="10"/>
      <c r="AT136" s="20"/>
      <c r="AU136" s="20"/>
      <c r="AV136" s="20"/>
      <c r="AW136" s="20"/>
      <c r="AX136" s="20"/>
      <c r="AY136" s="20"/>
      <c r="AZ136" s="20"/>
      <c r="BA136" s="20"/>
      <c r="BB136" s="20"/>
      <c r="BC136" s="20"/>
      <c r="BD136" s="20"/>
      <c r="BE136" s="20"/>
    </row>
    <row r="137" spans="1:57" ht="14.25" x14ac:dyDescent="0.2">
      <c r="A137" s="20"/>
      <c r="B137" s="20"/>
      <c r="C137" s="20"/>
      <c r="D137" s="20"/>
      <c r="L137"/>
      <c r="M137"/>
      <c r="N137"/>
      <c r="O137"/>
      <c r="P137"/>
      <c r="Q137" s="10"/>
      <c r="R137" s="10"/>
      <c r="S137" s="10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0"/>
      <c r="AF137" s="20"/>
      <c r="AG137" s="20"/>
      <c r="AH137" s="20"/>
      <c r="AI137" s="20"/>
      <c r="AJ137" s="20"/>
      <c r="AK137" s="20"/>
      <c r="AL137" s="10"/>
      <c r="AT137" s="20"/>
      <c r="AU137" s="20"/>
      <c r="AV137" s="20"/>
      <c r="AW137" s="20"/>
      <c r="AX137" s="20"/>
      <c r="AY137" s="20"/>
      <c r="AZ137" s="20"/>
      <c r="BA137" s="20"/>
      <c r="BB137" s="20"/>
      <c r="BC137" s="20"/>
      <c r="BD137" s="20"/>
      <c r="BE137" s="20"/>
    </row>
    <row r="138" spans="1:57" ht="14.25" x14ac:dyDescent="0.2">
      <c r="A138" s="20"/>
      <c r="B138" s="20"/>
      <c r="C138" s="20"/>
      <c r="D138" s="20"/>
      <c r="L138"/>
      <c r="M138"/>
      <c r="N138"/>
      <c r="O138"/>
      <c r="P138"/>
      <c r="Q138" s="10"/>
      <c r="R138" s="10"/>
      <c r="S138" s="1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0"/>
      <c r="AG138" s="20"/>
      <c r="AH138" s="20"/>
      <c r="AI138" s="20"/>
      <c r="AJ138" s="20"/>
      <c r="AK138" s="20"/>
      <c r="AL138" s="10"/>
      <c r="AT138" s="20"/>
      <c r="AU138" s="20"/>
      <c r="AV138" s="20"/>
      <c r="AW138" s="20"/>
      <c r="AX138" s="20"/>
      <c r="AY138" s="20"/>
      <c r="AZ138" s="20"/>
      <c r="BA138" s="20"/>
      <c r="BB138" s="20"/>
      <c r="BC138" s="20"/>
      <c r="BD138" s="20"/>
      <c r="BE138" s="20"/>
    </row>
    <row r="139" spans="1:57" ht="14.25" x14ac:dyDescent="0.2">
      <c r="A139" s="20"/>
      <c r="B139" s="20"/>
      <c r="C139" s="20"/>
      <c r="D139" s="20"/>
      <c r="L139"/>
      <c r="M139"/>
      <c r="N139"/>
      <c r="O139"/>
      <c r="P139"/>
      <c r="Q139" s="10"/>
      <c r="R139" s="10"/>
      <c r="S139" s="10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0"/>
      <c r="AG139" s="20"/>
      <c r="AH139" s="20"/>
      <c r="AI139" s="20"/>
      <c r="AJ139" s="20"/>
      <c r="AK139" s="20"/>
      <c r="AL139" s="10"/>
      <c r="AT139" s="20"/>
      <c r="AU139" s="20"/>
      <c r="AV139" s="20"/>
      <c r="AW139" s="20"/>
      <c r="AX139" s="20"/>
      <c r="AY139" s="20"/>
      <c r="AZ139" s="20"/>
      <c r="BA139" s="20"/>
      <c r="BB139" s="20"/>
      <c r="BC139" s="20"/>
      <c r="BD139" s="20"/>
      <c r="BE139" s="20"/>
    </row>
    <row r="140" spans="1:57" ht="14.25" x14ac:dyDescent="0.2">
      <c r="A140" s="20"/>
      <c r="B140" s="20"/>
      <c r="C140" s="20"/>
      <c r="D140" s="20"/>
      <c r="L140"/>
      <c r="M140"/>
      <c r="N140"/>
      <c r="O140"/>
      <c r="P140"/>
      <c r="Q140" s="10"/>
      <c r="R140" s="10"/>
      <c r="S140" s="10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0"/>
      <c r="AF140" s="20"/>
      <c r="AG140" s="20"/>
      <c r="AH140" s="20"/>
      <c r="AI140" s="20"/>
      <c r="AJ140" s="20"/>
      <c r="AK140" s="20"/>
      <c r="AL140" s="10"/>
      <c r="AT140" s="20"/>
      <c r="AU140" s="20"/>
      <c r="AV140" s="20"/>
      <c r="AW140" s="20"/>
      <c r="AX140" s="20"/>
      <c r="AY140" s="20"/>
      <c r="AZ140" s="20"/>
      <c r="BA140" s="20"/>
      <c r="BB140" s="20"/>
      <c r="BC140" s="20"/>
      <c r="BD140" s="20"/>
      <c r="BE140" s="20"/>
    </row>
    <row r="141" spans="1:57" ht="14.25" x14ac:dyDescent="0.2">
      <c r="A141" s="20"/>
      <c r="B141" s="20"/>
      <c r="C141" s="20"/>
      <c r="D141" s="20"/>
      <c r="L141"/>
      <c r="M141"/>
      <c r="N141"/>
      <c r="O141"/>
      <c r="P141"/>
      <c r="Q141" s="10"/>
      <c r="R141" s="10"/>
      <c r="S141" s="10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  <c r="AD141" s="20"/>
      <c r="AE141" s="20"/>
      <c r="AF141" s="20"/>
      <c r="AG141" s="20"/>
      <c r="AH141" s="20"/>
      <c r="AI141" s="20"/>
      <c r="AJ141" s="20"/>
      <c r="AK141" s="20"/>
      <c r="AL141" s="10"/>
      <c r="AT141" s="20"/>
      <c r="AU141" s="20"/>
      <c r="AV141" s="20"/>
      <c r="AW141" s="20"/>
      <c r="AX141" s="20"/>
      <c r="AY141" s="20"/>
      <c r="AZ141" s="20"/>
      <c r="BA141" s="20"/>
      <c r="BB141" s="20"/>
      <c r="BC141" s="20"/>
      <c r="BD141" s="20"/>
      <c r="BE141" s="20"/>
    </row>
    <row r="142" spans="1:57" ht="14.25" x14ac:dyDescent="0.2">
      <c r="A142" s="20"/>
      <c r="B142" s="20"/>
      <c r="C142" s="20"/>
      <c r="D142" s="20"/>
      <c r="L142"/>
      <c r="M142"/>
      <c r="N142"/>
      <c r="O142"/>
      <c r="P142"/>
      <c r="Q142" s="10"/>
      <c r="R142" s="10"/>
      <c r="S142" s="1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0"/>
      <c r="AG142" s="20"/>
      <c r="AH142" s="20"/>
      <c r="AI142" s="20"/>
      <c r="AJ142" s="20"/>
      <c r="AK142" s="20"/>
      <c r="AL142" s="10"/>
      <c r="AT142" s="20"/>
      <c r="AU142" s="20"/>
      <c r="AV142" s="20"/>
      <c r="AW142" s="20"/>
      <c r="AX142" s="20"/>
      <c r="AY142" s="20"/>
      <c r="AZ142" s="20"/>
      <c r="BA142" s="20"/>
      <c r="BB142" s="20"/>
      <c r="BC142" s="20"/>
      <c r="BD142" s="20"/>
      <c r="BE142" s="20"/>
    </row>
    <row r="143" spans="1:57" ht="14.25" x14ac:dyDescent="0.2">
      <c r="A143" s="20"/>
      <c r="B143" s="20"/>
      <c r="C143" s="20"/>
      <c r="D143" s="20"/>
      <c r="L143"/>
      <c r="M143"/>
      <c r="N143"/>
      <c r="O143"/>
      <c r="P143"/>
      <c r="Q143" s="10"/>
      <c r="R143" s="10"/>
      <c r="S143" s="1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0"/>
      <c r="AJ143" s="20"/>
      <c r="AK143" s="20"/>
      <c r="AL143" s="10"/>
      <c r="AT143" s="20"/>
      <c r="AU143" s="20"/>
      <c r="AV143" s="20"/>
      <c r="AW143" s="20"/>
      <c r="AX143" s="20"/>
      <c r="AY143" s="20"/>
      <c r="AZ143" s="20"/>
      <c r="BA143" s="20"/>
      <c r="BB143" s="20"/>
      <c r="BC143" s="20"/>
      <c r="BD143" s="20"/>
      <c r="BE143" s="20"/>
    </row>
    <row r="144" spans="1:57" ht="14.25" x14ac:dyDescent="0.2">
      <c r="A144" s="20"/>
      <c r="B144" s="20"/>
      <c r="C144" s="20"/>
      <c r="D144" s="20"/>
      <c r="L144"/>
      <c r="M144"/>
      <c r="N144"/>
      <c r="O144"/>
      <c r="P144"/>
      <c r="Q144" s="10"/>
      <c r="R144" s="10"/>
      <c r="S144" s="10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20"/>
      <c r="AJ144" s="20"/>
      <c r="AK144" s="20"/>
      <c r="AL144" s="10"/>
      <c r="AT144" s="20"/>
      <c r="AU144" s="20"/>
      <c r="AV144" s="20"/>
      <c r="AW144" s="20"/>
      <c r="AX144" s="20"/>
      <c r="AY144" s="20"/>
      <c r="AZ144" s="20"/>
      <c r="BA144" s="20"/>
      <c r="BB144" s="20"/>
      <c r="BC144" s="20"/>
      <c r="BD144" s="20"/>
      <c r="BE144" s="20"/>
    </row>
    <row r="145" spans="1:57" ht="14.25" x14ac:dyDescent="0.2">
      <c r="A145" s="20"/>
      <c r="B145" s="20"/>
      <c r="C145" s="20"/>
      <c r="D145" s="20"/>
      <c r="L145"/>
      <c r="M145"/>
      <c r="N145"/>
      <c r="O145"/>
      <c r="P145"/>
      <c r="Q145" s="10"/>
      <c r="R145" s="10"/>
      <c r="S145" s="10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0"/>
      <c r="AJ145" s="20"/>
      <c r="AK145" s="20"/>
      <c r="AL145" s="10"/>
      <c r="AT145" s="20"/>
      <c r="AU145" s="20"/>
      <c r="AV145" s="20"/>
      <c r="AW145" s="20"/>
      <c r="AX145" s="20"/>
      <c r="AY145" s="20"/>
      <c r="AZ145" s="20"/>
      <c r="BA145" s="20"/>
      <c r="BB145" s="20"/>
      <c r="BC145" s="20"/>
      <c r="BD145" s="20"/>
      <c r="BE145" s="20"/>
    </row>
    <row r="146" spans="1:57" ht="14.25" x14ac:dyDescent="0.2">
      <c r="A146" s="20"/>
      <c r="B146" s="20"/>
      <c r="C146" s="20"/>
      <c r="D146" s="20"/>
      <c r="L146"/>
      <c r="M146"/>
      <c r="N146"/>
      <c r="O146"/>
      <c r="P146"/>
      <c r="Q146" s="10"/>
      <c r="R146" s="10"/>
      <c r="S146" s="1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0"/>
      <c r="AG146" s="20"/>
      <c r="AH146" s="20"/>
      <c r="AI146" s="20"/>
      <c r="AJ146" s="20"/>
      <c r="AK146" s="20"/>
      <c r="AL146" s="10"/>
      <c r="AT146" s="20"/>
      <c r="AU146" s="20"/>
      <c r="AV146" s="20"/>
      <c r="AW146" s="20"/>
      <c r="AX146" s="20"/>
      <c r="AY146" s="20"/>
      <c r="AZ146" s="20"/>
      <c r="BA146" s="20"/>
      <c r="BB146" s="20"/>
      <c r="BC146" s="20"/>
      <c r="BD146" s="20"/>
      <c r="BE146" s="20"/>
    </row>
    <row r="147" spans="1:57" ht="14.25" x14ac:dyDescent="0.2">
      <c r="A147" s="20"/>
      <c r="B147" s="20"/>
      <c r="C147" s="20"/>
      <c r="D147" s="20"/>
      <c r="L147"/>
      <c r="M147"/>
      <c r="N147"/>
      <c r="O147"/>
      <c r="P147"/>
      <c r="Q147" s="10"/>
      <c r="R147" s="10"/>
      <c r="S147" s="1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  <c r="AJ147" s="20"/>
      <c r="AK147" s="20"/>
      <c r="AL147" s="10"/>
      <c r="AT147" s="20"/>
      <c r="AU147" s="20"/>
      <c r="AV147" s="20"/>
      <c r="AW147" s="20"/>
      <c r="AX147" s="20"/>
      <c r="AY147" s="20"/>
      <c r="AZ147" s="20"/>
      <c r="BA147" s="20"/>
      <c r="BB147" s="20"/>
      <c r="BC147" s="20"/>
      <c r="BD147" s="20"/>
      <c r="BE147" s="20"/>
    </row>
    <row r="148" spans="1:57" ht="14.25" x14ac:dyDescent="0.2">
      <c r="A148" s="20"/>
      <c r="B148" s="20"/>
      <c r="C148" s="20"/>
      <c r="D148" s="20"/>
      <c r="L148"/>
      <c r="M148"/>
      <c r="N148"/>
      <c r="O148"/>
      <c r="P148"/>
      <c r="Q148" s="10"/>
      <c r="R148" s="10"/>
      <c r="S148" s="1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0"/>
      <c r="AG148" s="20"/>
      <c r="AH148" s="20"/>
      <c r="AI148" s="20"/>
      <c r="AJ148" s="20"/>
      <c r="AK148" s="20"/>
      <c r="AL148" s="10"/>
      <c r="AT148" s="20"/>
      <c r="AU148" s="20"/>
      <c r="AV148" s="20"/>
      <c r="AW148" s="20"/>
      <c r="AX148" s="20"/>
      <c r="AY148" s="20"/>
      <c r="AZ148" s="20"/>
      <c r="BA148" s="20"/>
      <c r="BB148" s="20"/>
      <c r="BC148" s="20"/>
      <c r="BD148" s="20"/>
      <c r="BE148" s="20"/>
    </row>
    <row r="149" spans="1:57" ht="14.25" x14ac:dyDescent="0.2">
      <c r="A149" s="20"/>
      <c r="B149" s="20"/>
      <c r="C149" s="20"/>
      <c r="D149" s="20"/>
      <c r="L149"/>
      <c r="M149"/>
      <c r="N149"/>
      <c r="O149"/>
      <c r="P149"/>
      <c r="Q149" s="10"/>
      <c r="R149" s="10"/>
      <c r="S149" s="1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0"/>
      <c r="AG149" s="20"/>
      <c r="AH149" s="20"/>
      <c r="AI149" s="20"/>
      <c r="AJ149" s="20"/>
      <c r="AK149" s="20"/>
      <c r="AL149" s="10"/>
      <c r="AT149" s="20"/>
      <c r="AU149" s="20"/>
      <c r="AV149" s="20"/>
      <c r="AW149" s="20"/>
      <c r="AX149" s="20"/>
      <c r="AY149" s="20"/>
      <c r="AZ149" s="20"/>
      <c r="BA149" s="20"/>
      <c r="BB149" s="20"/>
      <c r="BC149" s="20"/>
      <c r="BD149" s="20"/>
      <c r="BE149" s="20"/>
    </row>
    <row r="150" spans="1:57" ht="14.25" x14ac:dyDescent="0.2">
      <c r="A150" s="20"/>
      <c r="B150" s="20"/>
      <c r="C150" s="20"/>
      <c r="D150" s="20"/>
      <c r="L150"/>
      <c r="M150"/>
      <c r="N150"/>
      <c r="O150"/>
      <c r="P150"/>
      <c r="Q150" s="10"/>
      <c r="R150" s="10"/>
      <c r="S150" s="1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0"/>
      <c r="AG150" s="20"/>
      <c r="AH150" s="20"/>
      <c r="AI150" s="20"/>
      <c r="AJ150" s="20"/>
      <c r="AK150" s="20"/>
      <c r="AL150" s="10"/>
      <c r="AT150" s="20"/>
      <c r="AU150" s="20"/>
      <c r="AV150" s="20"/>
      <c r="AW150" s="20"/>
      <c r="AX150" s="20"/>
      <c r="AY150" s="20"/>
      <c r="AZ150" s="20"/>
      <c r="BA150" s="20"/>
      <c r="BB150" s="20"/>
      <c r="BC150" s="20"/>
      <c r="BD150" s="20"/>
      <c r="BE150" s="20"/>
    </row>
    <row r="151" spans="1:57" ht="14.25" x14ac:dyDescent="0.2">
      <c r="A151" s="20"/>
      <c r="B151" s="20"/>
      <c r="C151" s="20"/>
      <c r="D151" s="20"/>
      <c r="L151"/>
      <c r="M151"/>
      <c r="N151"/>
      <c r="O151"/>
      <c r="P151"/>
      <c r="Q151" s="10"/>
      <c r="R151" s="10"/>
      <c r="S151" s="1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0"/>
      <c r="AG151" s="20"/>
      <c r="AH151" s="20"/>
      <c r="AI151" s="20"/>
      <c r="AJ151" s="20"/>
      <c r="AK151" s="20"/>
      <c r="AL151" s="10"/>
      <c r="AT151" s="20"/>
      <c r="AU151" s="20"/>
      <c r="AV151" s="20"/>
      <c r="AW151" s="20"/>
      <c r="AX151" s="20"/>
      <c r="AY151" s="20"/>
      <c r="AZ151" s="20"/>
      <c r="BA151" s="20"/>
      <c r="BB151" s="20"/>
      <c r="BC151" s="20"/>
      <c r="BD151" s="20"/>
      <c r="BE151" s="20"/>
    </row>
    <row r="152" spans="1:57" ht="14.25" x14ac:dyDescent="0.2">
      <c r="A152" s="20"/>
      <c r="B152" s="20"/>
      <c r="C152" s="20"/>
      <c r="D152" s="20"/>
      <c r="L152"/>
      <c r="M152"/>
      <c r="N152"/>
      <c r="O152"/>
      <c r="P152"/>
      <c r="Q152" s="10"/>
      <c r="R152" s="10"/>
      <c r="S152" s="10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0"/>
      <c r="AG152" s="20"/>
      <c r="AH152" s="20"/>
      <c r="AI152" s="20"/>
      <c r="AJ152" s="20"/>
      <c r="AK152" s="20"/>
      <c r="AL152" s="10"/>
      <c r="AT152" s="20"/>
      <c r="AU152" s="20"/>
      <c r="AV152" s="20"/>
      <c r="AW152" s="20"/>
      <c r="AX152" s="20"/>
      <c r="AY152" s="20"/>
      <c r="AZ152" s="20"/>
      <c r="BA152" s="20"/>
      <c r="BB152" s="20"/>
      <c r="BC152" s="20"/>
      <c r="BD152" s="20"/>
      <c r="BE152" s="20"/>
    </row>
    <row r="153" spans="1:57" ht="14.25" x14ac:dyDescent="0.2">
      <c r="A153" s="20"/>
      <c r="B153" s="20"/>
      <c r="C153" s="20"/>
      <c r="D153" s="20"/>
      <c r="L153"/>
      <c r="M153"/>
      <c r="N153"/>
      <c r="O153"/>
      <c r="P153"/>
      <c r="Q153" s="10"/>
      <c r="R153" s="10"/>
      <c r="S153" s="1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0"/>
      <c r="AG153" s="20"/>
      <c r="AH153" s="20"/>
      <c r="AI153" s="20"/>
      <c r="AJ153" s="20"/>
      <c r="AK153" s="20"/>
      <c r="AL153" s="10"/>
      <c r="AT153" s="20"/>
      <c r="AU153" s="20"/>
      <c r="AV153" s="20"/>
      <c r="AW153" s="20"/>
      <c r="AX153" s="20"/>
      <c r="AY153" s="20"/>
      <c r="AZ153" s="20"/>
      <c r="BA153" s="20"/>
      <c r="BB153" s="20"/>
      <c r="BC153" s="20"/>
      <c r="BD153" s="20"/>
      <c r="BE153" s="20"/>
    </row>
    <row r="154" spans="1:57" ht="14.25" x14ac:dyDescent="0.2">
      <c r="A154" s="20"/>
      <c r="B154" s="20"/>
      <c r="C154" s="20"/>
      <c r="D154" s="20"/>
      <c r="L154"/>
      <c r="M154"/>
      <c r="N154"/>
      <c r="O154"/>
      <c r="P154"/>
      <c r="Q154" s="10"/>
      <c r="R154" s="10"/>
      <c r="S154" s="1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0"/>
      <c r="AG154" s="20"/>
      <c r="AH154" s="20"/>
      <c r="AI154" s="20"/>
      <c r="AJ154" s="20"/>
      <c r="AK154" s="20"/>
      <c r="AL154" s="10"/>
      <c r="AT154" s="20"/>
      <c r="AU154" s="20"/>
      <c r="AV154" s="20"/>
      <c r="AW154" s="20"/>
      <c r="AX154" s="20"/>
      <c r="AY154" s="20"/>
      <c r="AZ154" s="20"/>
      <c r="BA154" s="20"/>
      <c r="BB154" s="20"/>
      <c r="BC154" s="20"/>
      <c r="BD154" s="20"/>
      <c r="BE154" s="20"/>
    </row>
    <row r="155" spans="1:57" ht="14.25" x14ac:dyDescent="0.2">
      <c r="A155" s="20"/>
      <c r="B155" s="20"/>
      <c r="C155" s="20"/>
      <c r="D155" s="20"/>
      <c r="L155"/>
      <c r="M155"/>
      <c r="N155"/>
      <c r="O155"/>
      <c r="P155"/>
      <c r="Q155" s="10"/>
      <c r="R155" s="10"/>
      <c r="S155" s="1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G155" s="20"/>
      <c r="AH155" s="20"/>
      <c r="AI155" s="20"/>
      <c r="AJ155" s="20"/>
      <c r="AK155" s="20"/>
      <c r="AL155" s="10"/>
      <c r="AT155" s="20"/>
      <c r="AU155" s="20"/>
      <c r="AV155" s="20"/>
      <c r="AW155" s="20"/>
      <c r="AX155" s="20"/>
      <c r="AY155" s="20"/>
      <c r="AZ155" s="20"/>
      <c r="BA155" s="20"/>
      <c r="BB155" s="20"/>
      <c r="BC155" s="20"/>
      <c r="BD155" s="20"/>
      <c r="BE155" s="20"/>
    </row>
    <row r="156" spans="1:57" ht="14.25" x14ac:dyDescent="0.2">
      <c r="A156" s="20"/>
      <c r="B156" s="20"/>
      <c r="C156" s="20"/>
      <c r="D156" s="20"/>
      <c r="L156"/>
      <c r="M156"/>
      <c r="N156"/>
      <c r="O156"/>
      <c r="P156"/>
      <c r="Q156" s="10"/>
      <c r="R156" s="10"/>
      <c r="S156" s="10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0"/>
      <c r="AG156" s="20"/>
      <c r="AH156" s="20"/>
      <c r="AI156" s="20"/>
      <c r="AJ156" s="20"/>
      <c r="AK156" s="20"/>
      <c r="AL156" s="10"/>
      <c r="AT156" s="20"/>
      <c r="AU156" s="20"/>
      <c r="AV156" s="20"/>
      <c r="AW156" s="20"/>
      <c r="AX156" s="20"/>
      <c r="AY156" s="20"/>
      <c r="AZ156" s="20"/>
      <c r="BA156" s="20"/>
      <c r="BB156" s="20"/>
      <c r="BC156" s="20"/>
      <c r="BD156" s="20"/>
      <c r="BE156" s="20"/>
    </row>
    <row r="157" spans="1:57" ht="14.25" x14ac:dyDescent="0.2">
      <c r="A157" s="20"/>
      <c r="B157" s="20"/>
      <c r="C157" s="20"/>
      <c r="D157" s="20"/>
      <c r="L157"/>
      <c r="M157"/>
      <c r="N157"/>
      <c r="O157"/>
      <c r="P157"/>
      <c r="Q157" s="10"/>
      <c r="R157" s="10"/>
      <c r="S157" s="1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0"/>
      <c r="AG157" s="20"/>
      <c r="AH157" s="20"/>
      <c r="AI157" s="20"/>
      <c r="AJ157" s="20"/>
      <c r="AK157" s="20"/>
      <c r="AL157" s="10"/>
      <c r="AT157" s="20"/>
      <c r="AU157" s="20"/>
      <c r="AV157" s="20"/>
      <c r="AW157" s="20"/>
      <c r="AX157" s="20"/>
      <c r="AY157" s="20"/>
      <c r="AZ157" s="20"/>
      <c r="BA157" s="20"/>
      <c r="BB157" s="20"/>
      <c r="BC157" s="20"/>
      <c r="BD157" s="20"/>
      <c r="BE157" s="20"/>
    </row>
    <row r="158" spans="1:57" ht="14.25" x14ac:dyDescent="0.2">
      <c r="A158" s="20"/>
      <c r="B158" s="20"/>
      <c r="C158" s="20"/>
      <c r="D158" s="20"/>
      <c r="L158"/>
      <c r="M158"/>
      <c r="N158"/>
      <c r="O158"/>
      <c r="P158"/>
      <c r="Q158" s="10"/>
      <c r="R158" s="10"/>
      <c r="S158" s="10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0"/>
      <c r="AG158" s="20"/>
      <c r="AH158" s="20"/>
      <c r="AI158" s="20"/>
      <c r="AJ158" s="20"/>
      <c r="AK158" s="20"/>
      <c r="AL158" s="10"/>
      <c r="AT158" s="20"/>
      <c r="AU158" s="20"/>
      <c r="AV158" s="20"/>
      <c r="AW158" s="20"/>
      <c r="AX158" s="20"/>
      <c r="AY158" s="20"/>
      <c r="AZ158" s="20"/>
      <c r="BA158" s="20"/>
      <c r="BB158" s="20"/>
      <c r="BC158" s="20"/>
      <c r="BD158" s="20"/>
      <c r="BE158" s="20"/>
    </row>
    <row r="159" spans="1:57" ht="14.25" x14ac:dyDescent="0.2">
      <c r="A159" s="20"/>
      <c r="B159" s="20"/>
      <c r="C159" s="20"/>
      <c r="D159" s="20"/>
      <c r="L159"/>
      <c r="M159"/>
      <c r="N159"/>
      <c r="O159"/>
      <c r="P159"/>
      <c r="Q159" s="10"/>
      <c r="R159" s="10"/>
      <c r="S159" s="1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G159" s="20"/>
      <c r="AH159" s="20"/>
      <c r="AI159" s="20"/>
      <c r="AJ159" s="20"/>
      <c r="AK159" s="20"/>
      <c r="AL159" s="10"/>
      <c r="AT159" s="20"/>
      <c r="AU159" s="20"/>
      <c r="AV159" s="20"/>
      <c r="AW159" s="20"/>
      <c r="AX159" s="20"/>
      <c r="AY159" s="20"/>
      <c r="AZ159" s="20"/>
      <c r="BA159" s="20"/>
      <c r="BB159" s="20"/>
      <c r="BC159" s="20"/>
      <c r="BD159" s="20"/>
      <c r="BE159" s="20"/>
    </row>
    <row r="160" spans="1:57" ht="14.25" x14ac:dyDescent="0.2">
      <c r="A160" s="20"/>
      <c r="B160" s="20"/>
      <c r="C160" s="20"/>
      <c r="D160" s="20"/>
      <c r="L160"/>
      <c r="M160"/>
      <c r="N160"/>
      <c r="O160"/>
      <c r="P160"/>
      <c r="Q160" s="10"/>
      <c r="R160" s="10"/>
      <c r="S160" s="1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0"/>
      <c r="AH160" s="20"/>
      <c r="AI160" s="20"/>
      <c r="AJ160" s="20"/>
      <c r="AK160" s="20"/>
      <c r="AL160" s="10"/>
      <c r="AT160" s="20"/>
      <c r="AU160" s="20"/>
      <c r="AV160" s="20"/>
      <c r="AW160" s="20"/>
      <c r="AX160" s="20"/>
      <c r="AY160" s="20"/>
      <c r="AZ160" s="20"/>
      <c r="BA160" s="20"/>
      <c r="BB160" s="20"/>
      <c r="BC160" s="20"/>
      <c r="BD160" s="20"/>
      <c r="BE160" s="20"/>
    </row>
    <row r="161" spans="1:57" ht="14.25" x14ac:dyDescent="0.2">
      <c r="A161" s="20"/>
      <c r="B161" s="20"/>
      <c r="C161" s="20"/>
      <c r="D161" s="20"/>
      <c r="L161"/>
      <c r="M161"/>
      <c r="N161"/>
      <c r="O161"/>
      <c r="P161"/>
      <c r="Q161" s="10"/>
      <c r="R161" s="10"/>
      <c r="S161" s="1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0"/>
      <c r="AG161" s="20"/>
      <c r="AH161" s="20"/>
      <c r="AI161" s="20"/>
      <c r="AJ161" s="20"/>
      <c r="AK161" s="20"/>
      <c r="AL161" s="10"/>
      <c r="AT161" s="20"/>
      <c r="AU161" s="20"/>
      <c r="AV161" s="20"/>
      <c r="AW161" s="20"/>
      <c r="AX161" s="20"/>
      <c r="AY161" s="20"/>
      <c r="AZ161" s="20"/>
      <c r="BA161" s="20"/>
      <c r="BB161" s="20"/>
      <c r="BC161" s="20"/>
      <c r="BD161" s="20"/>
      <c r="BE161" s="20"/>
    </row>
    <row r="162" spans="1:57" ht="14.25" x14ac:dyDescent="0.2">
      <c r="A162" s="20"/>
      <c r="B162" s="20"/>
      <c r="C162" s="20"/>
      <c r="D162" s="20"/>
      <c r="L162"/>
      <c r="M162"/>
      <c r="N162"/>
      <c r="O162"/>
      <c r="P162"/>
      <c r="Q162" s="10"/>
      <c r="R162" s="10"/>
      <c r="S162" s="10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0"/>
      <c r="AG162" s="20"/>
      <c r="AH162" s="20"/>
      <c r="AI162" s="20"/>
      <c r="AJ162" s="20"/>
      <c r="AK162" s="20"/>
      <c r="AL162" s="10"/>
      <c r="AT162" s="20"/>
      <c r="AU162" s="20"/>
      <c r="AV162" s="20"/>
      <c r="AW162" s="20"/>
      <c r="AX162" s="20"/>
      <c r="AY162" s="20"/>
      <c r="AZ162" s="20"/>
      <c r="BA162" s="20"/>
      <c r="BB162" s="20"/>
      <c r="BC162" s="20"/>
      <c r="BD162" s="20"/>
      <c r="BE162" s="20"/>
    </row>
    <row r="163" spans="1:57" ht="14.25" x14ac:dyDescent="0.2">
      <c r="A163" s="20"/>
      <c r="B163" s="20"/>
      <c r="C163" s="20"/>
      <c r="D163" s="20"/>
      <c r="L163"/>
      <c r="M163"/>
      <c r="N163"/>
      <c r="O163"/>
      <c r="P163"/>
      <c r="Q163" s="10"/>
      <c r="R163" s="10"/>
      <c r="S163" s="1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0"/>
      <c r="AG163" s="20"/>
      <c r="AH163" s="20"/>
      <c r="AI163" s="20"/>
      <c r="AJ163" s="20"/>
      <c r="AK163" s="20"/>
      <c r="AL163" s="10"/>
      <c r="AT163" s="20"/>
      <c r="AU163" s="20"/>
      <c r="AV163" s="20"/>
      <c r="AW163" s="20"/>
      <c r="AX163" s="20"/>
      <c r="AY163" s="20"/>
      <c r="AZ163" s="20"/>
      <c r="BA163" s="20"/>
      <c r="BB163" s="20"/>
      <c r="BC163" s="20"/>
      <c r="BD163" s="20"/>
      <c r="BE163" s="20"/>
    </row>
    <row r="164" spans="1:57" ht="14.25" x14ac:dyDescent="0.2">
      <c r="A164" s="20"/>
      <c r="B164" s="20"/>
      <c r="C164" s="20"/>
      <c r="D164" s="20"/>
      <c r="L164"/>
      <c r="M164"/>
      <c r="N164"/>
      <c r="O164"/>
      <c r="P164"/>
      <c r="Q164" s="10"/>
      <c r="R164" s="10"/>
      <c r="S164" s="10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0"/>
      <c r="AG164" s="20"/>
      <c r="AH164" s="20"/>
      <c r="AI164" s="20"/>
      <c r="AJ164" s="20"/>
      <c r="AK164" s="20"/>
      <c r="AL164" s="10"/>
      <c r="AT164" s="20"/>
      <c r="AU164" s="20"/>
      <c r="AV164" s="20"/>
      <c r="AW164" s="20"/>
      <c r="AX164" s="20"/>
      <c r="AY164" s="20"/>
      <c r="AZ164" s="20"/>
      <c r="BA164" s="20"/>
      <c r="BB164" s="20"/>
      <c r="BC164" s="20"/>
      <c r="BD164" s="20"/>
      <c r="BE164" s="20"/>
    </row>
    <row r="165" spans="1:57" ht="14.25" x14ac:dyDescent="0.2">
      <c r="A165" s="20"/>
      <c r="B165" s="20"/>
      <c r="C165" s="20"/>
      <c r="D165" s="20"/>
      <c r="L165"/>
      <c r="M165"/>
      <c r="N165"/>
      <c r="O165"/>
      <c r="P165"/>
      <c r="Q165" s="10"/>
      <c r="R165" s="10"/>
      <c r="S165" s="1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G165" s="20"/>
      <c r="AH165" s="20"/>
      <c r="AI165" s="20"/>
      <c r="AJ165" s="20"/>
      <c r="AK165" s="20"/>
      <c r="AL165" s="10"/>
      <c r="AT165" s="20"/>
      <c r="AU165" s="20"/>
      <c r="AV165" s="20"/>
      <c r="AW165" s="20"/>
      <c r="AX165" s="20"/>
      <c r="AY165" s="20"/>
      <c r="AZ165" s="20"/>
      <c r="BA165" s="20"/>
      <c r="BB165" s="20"/>
      <c r="BC165" s="20"/>
      <c r="BD165" s="20"/>
      <c r="BE165" s="20"/>
    </row>
    <row r="166" spans="1:57" ht="14.25" x14ac:dyDescent="0.2">
      <c r="A166" s="20"/>
      <c r="B166" s="20"/>
      <c r="C166" s="20"/>
      <c r="D166" s="20"/>
      <c r="L166"/>
      <c r="M166"/>
      <c r="N166"/>
      <c r="O166"/>
      <c r="P166"/>
      <c r="Q166" s="10"/>
      <c r="R166" s="10"/>
      <c r="S166" s="1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0"/>
      <c r="AG166" s="20"/>
      <c r="AH166" s="20"/>
      <c r="AI166" s="20"/>
      <c r="AJ166" s="20"/>
      <c r="AK166" s="20"/>
      <c r="AL166" s="10"/>
      <c r="AT166" s="20"/>
      <c r="AU166" s="20"/>
      <c r="AV166" s="20"/>
      <c r="AW166" s="20"/>
      <c r="AX166" s="20"/>
      <c r="AY166" s="20"/>
      <c r="AZ166" s="20"/>
      <c r="BA166" s="20"/>
      <c r="BB166" s="20"/>
      <c r="BC166" s="20"/>
      <c r="BD166" s="20"/>
      <c r="BE166" s="20"/>
    </row>
    <row r="167" spans="1:57" ht="14.25" x14ac:dyDescent="0.2">
      <c r="A167" s="20"/>
      <c r="B167" s="20"/>
      <c r="C167" s="20"/>
      <c r="D167" s="20"/>
      <c r="L167"/>
      <c r="M167"/>
      <c r="N167"/>
      <c r="O167"/>
      <c r="P167"/>
      <c r="Q167" s="10"/>
      <c r="R167" s="10"/>
      <c r="S167" s="1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0"/>
      <c r="AG167" s="20"/>
      <c r="AH167" s="20"/>
      <c r="AI167" s="20"/>
      <c r="AJ167" s="20"/>
      <c r="AK167" s="20"/>
      <c r="AL167" s="10"/>
      <c r="AT167" s="20"/>
      <c r="AU167" s="20"/>
      <c r="AV167" s="20"/>
      <c r="AW167" s="20"/>
      <c r="AX167" s="20"/>
      <c r="AY167" s="20"/>
      <c r="AZ167" s="20"/>
      <c r="BA167" s="20"/>
      <c r="BB167" s="20"/>
      <c r="BC167" s="20"/>
      <c r="BD167" s="20"/>
      <c r="BE167" s="20"/>
    </row>
    <row r="168" spans="1:57" ht="14.25" x14ac:dyDescent="0.2">
      <c r="A168" s="20"/>
      <c r="B168" s="20"/>
      <c r="C168" s="20"/>
      <c r="D168" s="20"/>
      <c r="L168"/>
      <c r="M168"/>
      <c r="N168"/>
      <c r="O168"/>
      <c r="P168"/>
      <c r="Q168" s="10"/>
      <c r="R168" s="10"/>
      <c r="S168" s="10"/>
      <c r="T168" s="10"/>
      <c r="U168" s="10"/>
      <c r="V168" s="10"/>
      <c r="AC168" s="20"/>
      <c r="AD168" s="20"/>
      <c r="AH168" s="20"/>
      <c r="AI168" s="20"/>
      <c r="AJ168" s="20"/>
      <c r="AK168" s="20"/>
      <c r="AL168" s="10"/>
      <c r="AT168" s="20"/>
      <c r="AU168" s="20"/>
      <c r="AV168" s="20"/>
      <c r="AW168" s="20"/>
      <c r="AX168" s="20"/>
      <c r="AY168" s="20"/>
      <c r="AZ168" s="20"/>
      <c r="BA168" s="20"/>
      <c r="BB168" s="20"/>
      <c r="BC168" s="20"/>
      <c r="BD168" s="20"/>
      <c r="BE168" s="20"/>
    </row>
    <row r="169" spans="1:57" ht="14.25" x14ac:dyDescent="0.2">
      <c r="A169" s="20"/>
      <c r="B169" s="20"/>
      <c r="C169" s="20"/>
      <c r="D169" s="20"/>
      <c r="L169"/>
      <c r="M169"/>
      <c r="N169"/>
      <c r="O169"/>
      <c r="P169"/>
      <c r="Q169" s="10"/>
      <c r="R169" s="10"/>
      <c r="S169" s="10"/>
      <c r="T169" s="10"/>
      <c r="U169" s="10"/>
      <c r="V169" s="10"/>
      <c r="AC169" s="20"/>
      <c r="AD169" s="20"/>
      <c r="AH169" s="20"/>
      <c r="AI169" s="20"/>
      <c r="AJ169" s="20"/>
      <c r="AK169" s="20"/>
      <c r="AL169" s="10"/>
      <c r="AT169" s="20"/>
      <c r="AU169" s="20"/>
      <c r="AV169" s="20"/>
      <c r="AW169" s="20"/>
      <c r="AX169" s="20"/>
      <c r="AY169" s="20"/>
      <c r="AZ169" s="20"/>
      <c r="BA169" s="20"/>
      <c r="BB169" s="20"/>
      <c r="BC169" s="20"/>
      <c r="BD169" s="20"/>
      <c r="BE169" s="20"/>
    </row>
    <row r="170" spans="1:57" ht="14.25" x14ac:dyDescent="0.2">
      <c r="A170" s="20"/>
      <c r="B170" s="20"/>
      <c r="C170" s="20"/>
      <c r="D170" s="20"/>
      <c r="L170"/>
      <c r="M170"/>
      <c r="N170"/>
      <c r="O170"/>
      <c r="P170"/>
      <c r="Q170" s="10"/>
      <c r="R170" s="10"/>
      <c r="S170" s="10"/>
      <c r="T170" s="10"/>
      <c r="U170" s="10"/>
      <c r="V170" s="10"/>
      <c r="AC170" s="20"/>
      <c r="AD170" s="20"/>
      <c r="AH170" s="20"/>
      <c r="AI170" s="20"/>
      <c r="AJ170" s="20"/>
      <c r="AK170" s="20"/>
      <c r="AL170" s="10"/>
      <c r="AT170" s="20"/>
      <c r="AU170" s="20"/>
      <c r="AV170" s="20"/>
      <c r="AW170" s="20"/>
      <c r="AX170" s="20"/>
      <c r="AY170" s="20"/>
      <c r="AZ170" s="20"/>
      <c r="BA170" s="20"/>
      <c r="BB170" s="20"/>
      <c r="BC170" s="20"/>
      <c r="BD170" s="20"/>
      <c r="BE170" s="20"/>
    </row>
    <row r="171" spans="1:57" ht="14.25" x14ac:dyDescent="0.2">
      <c r="A171" s="20"/>
      <c r="B171" s="20"/>
      <c r="C171" s="20"/>
      <c r="D171" s="20"/>
      <c r="L171"/>
      <c r="M171"/>
      <c r="N171"/>
      <c r="O171"/>
      <c r="P171"/>
      <c r="Q171" s="10"/>
      <c r="R171" s="10"/>
      <c r="S171" s="10"/>
      <c r="T171" s="10"/>
      <c r="U171" s="10"/>
      <c r="V171" s="10"/>
      <c r="AC171" s="20"/>
      <c r="AD171" s="20"/>
      <c r="AH171" s="20"/>
      <c r="AI171" s="20"/>
      <c r="AJ171" s="20"/>
      <c r="AK171" s="20"/>
      <c r="AL171" s="10"/>
      <c r="AT171" s="20"/>
      <c r="AU171" s="20"/>
      <c r="AV171" s="20"/>
      <c r="AW171" s="20"/>
      <c r="AX171" s="20"/>
      <c r="AY171" s="20"/>
      <c r="AZ171" s="20"/>
      <c r="BA171" s="20"/>
      <c r="BB171" s="20"/>
      <c r="BC171" s="20"/>
      <c r="BD171" s="20"/>
      <c r="BE171" s="20"/>
    </row>
    <row r="172" spans="1:57" ht="14.25" x14ac:dyDescent="0.2">
      <c r="A172" s="20"/>
      <c r="B172" s="20"/>
      <c r="C172" s="20"/>
      <c r="D172" s="20"/>
      <c r="L172"/>
      <c r="M172"/>
      <c r="N172"/>
      <c r="O172"/>
      <c r="P172"/>
      <c r="Q172" s="10"/>
      <c r="R172" s="10"/>
      <c r="S172" s="10"/>
      <c r="T172" s="10"/>
      <c r="U172" s="10"/>
      <c r="V172" s="10"/>
      <c r="AC172" s="20"/>
      <c r="AD172" s="20"/>
      <c r="AH172" s="20"/>
      <c r="AI172" s="20"/>
      <c r="AJ172" s="20"/>
      <c r="AK172" s="20"/>
      <c r="AL172" s="10"/>
      <c r="AT172" s="20"/>
      <c r="AU172" s="20"/>
      <c r="AV172" s="20"/>
      <c r="AW172" s="20"/>
      <c r="AX172" s="20"/>
      <c r="AY172" s="20"/>
      <c r="AZ172" s="20"/>
      <c r="BA172" s="20"/>
      <c r="BB172" s="20"/>
      <c r="BC172" s="20"/>
      <c r="BD172" s="20"/>
      <c r="BE172" s="20"/>
    </row>
    <row r="173" spans="1:57" ht="14.25" x14ac:dyDescent="0.2">
      <c r="A173" s="20"/>
      <c r="B173" s="20"/>
      <c r="C173" s="20"/>
      <c r="D173" s="20"/>
      <c r="L173"/>
      <c r="M173"/>
      <c r="N173"/>
      <c r="O173"/>
      <c r="P173"/>
      <c r="Q173" s="10"/>
      <c r="R173" s="10"/>
      <c r="S173" s="10"/>
      <c r="T173" s="10"/>
      <c r="U173" s="10"/>
      <c r="V173" s="10"/>
      <c r="AC173" s="20"/>
      <c r="AD173" s="20"/>
      <c r="AH173" s="20"/>
      <c r="AI173" s="20"/>
      <c r="AJ173" s="20"/>
      <c r="AK173" s="20"/>
      <c r="AL173" s="10"/>
      <c r="AT173" s="20"/>
      <c r="AU173" s="20"/>
      <c r="AV173" s="20"/>
      <c r="AW173" s="20"/>
      <c r="AX173" s="20"/>
      <c r="AY173" s="20"/>
      <c r="AZ173" s="20"/>
      <c r="BA173" s="20"/>
      <c r="BB173" s="20"/>
      <c r="BC173" s="20"/>
      <c r="BD173" s="20"/>
      <c r="BE173" s="20"/>
    </row>
    <row r="174" spans="1:57" ht="14.25" x14ac:dyDescent="0.2">
      <c r="A174" s="20"/>
      <c r="B174" s="20"/>
      <c r="C174" s="20"/>
      <c r="D174" s="20"/>
      <c r="L174"/>
      <c r="M174"/>
      <c r="N174"/>
      <c r="O174"/>
      <c r="P174"/>
      <c r="Q174" s="10"/>
      <c r="R174" s="10"/>
      <c r="S174" s="10"/>
      <c r="T174" s="10"/>
      <c r="U174" s="10"/>
      <c r="V174" s="10"/>
      <c r="AC174" s="20"/>
      <c r="AD174" s="20"/>
      <c r="AH174" s="20"/>
      <c r="AI174" s="20"/>
      <c r="AJ174" s="20"/>
      <c r="AK174" s="20"/>
      <c r="AL174" s="10"/>
      <c r="AT174" s="20"/>
      <c r="AU174" s="20"/>
      <c r="AV174" s="20"/>
      <c r="AW174" s="20"/>
      <c r="AX174" s="20"/>
      <c r="AY174" s="20"/>
      <c r="AZ174" s="20"/>
      <c r="BA174" s="20"/>
      <c r="BB174" s="20"/>
      <c r="BC174" s="20"/>
      <c r="BD174" s="20"/>
      <c r="BE174" s="20"/>
    </row>
    <row r="175" spans="1:57" ht="14.25" x14ac:dyDescent="0.2">
      <c r="A175" s="20"/>
      <c r="B175" s="20"/>
      <c r="C175" s="20"/>
      <c r="D175" s="20"/>
      <c r="L175"/>
      <c r="M175"/>
      <c r="N175"/>
      <c r="O175"/>
      <c r="P175"/>
      <c r="Q175" s="10"/>
      <c r="R175" s="10"/>
      <c r="S175" s="10"/>
      <c r="T175" s="10"/>
      <c r="U175" s="10"/>
      <c r="V175" s="10"/>
      <c r="AC175" s="20"/>
      <c r="AD175" s="20"/>
      <c r="AH175" s="20"/>
      <c r="AI175" s="20"/>
      <c r="AJ175" s="20"/>
      <c r="AK175" s="20"/>
      <c r="AL175" s="10"/>
      <c r="AT175" s="20"/>
      <c r="AU175" s="20"/>
      <c r="AV175" s="20"/>
      <c r="AW175" s="20"/>
      <c r="AX175" s="20"/>
      <c r="AY175" s="20"/>
      <c r="AZ175" s="20"/>
      <c r="BA175" s="20"/>
      <c r="BB175" s="20"/>
      <c r="BC175" s="20"/>
      <c r="BD175" s="20"/>
      <c r="BE175" s="20"/>
    </row>
    <row r="176" spans="1:57" ht="14.25" x14ac:dyDescent="0.2">
      <c r="A176" s="20"/>
      <c r="B176" s="20"/>
      <c r="C176" s="20"/>
      <c r="D176" s="20"/>
      <c r="L176"/>
      <c r="M176"/>
      <c r="N176"/>
      <c r="O176"/>
      <c r="P176"/>
      <c r="Q176" s="10"/>
      <c r="R176" s="10"/>
      <c r="S176" s="10"/>
      <c r="T176" s="10"/>
      <c r="U176" s="10"/>
      <c r="V176" s="10"/>
      <c r="AC176" s="20"/>
      <c r="AD176" s="20"/>
      <c r="AH176" s="20"/>
      <c r="AI176" s="20"/>
      <c r="AJ176" s="20"/>
      <c r="AK176" s="20"/>
      <c r="AL176" s="10"/>
      <c r="AT176" s="20"/>
      <c r="AU176" s="20"/>
      <c r="AV176" s="20"/>
      <c r="AW176" s="20"/>
      <c r="AX176" s="20"/>
      <c r="AY176" s="20"/>
      <c r="AZ176" s="20"/>
      <c r="BA176" s="20"/>
      <c r="BB176" s="20"/>
      <c r="BC176" s="20"/>
      <c r="BD176" s="20"/>
      <c r="BE176" s="20"/>
    </row>
    <row r="177" spans="1:57" ht="14.25" x14ac:dyDescent="0.2">
      <c r="A177" s="20"/>
      <c r="B177" s="20"/>
      <c r="C177" s="20"/>
      <c r="D177" s="20"/>
      <c r="L177"/>
      <c r="M177"/>
      <c r="N177"/>
      <c r="O177"/>
      <c r="P177"/>
      <c r="Q177" s="10"/>
      <c r="R177" s="10"/>
      <c r="S177" s="10"/>
      <c r="T177" s="10"/>
      <c r="U177" s="10"/>
      <c r="V177" s="10"/>
      <c r="AC177" s="20"/>
      <c r="AD177" s="20"/>
      <c r="AH177" s="20"/>
      <c r="AI177" s="20"/>
      <c r="AJ177" s="20"/>
      <c r="AK177" s="20"/>
      <c r="AL177" s="10"/>
      <c r="AT177" s="20"/>
      <c r="AU177" s="20"/>
      <c r="AV177" s="20"/>
      <c r="AW177" s="20"/>
      <c r="AX177" s="20"/>
      <c r="AY177" s="20"/>
      <c r="AZ177" s="20"/>
      <c r="BA177" s="20"/>
      <c r="BB177" s="20"/>
      <c r="BC177" s="20"/>
      <c r="BD177" s="20"/>
      <c r="BE177" s="20"/>
    </row>
    <row r="178" spans="1:57" ht="14.25" x14ac:dyDescent="0.2">
      <c r="A178" s="20"/>
      <c r="B178" s="20"/>
      <c r="C178" s="20"/>
      <c r="D178" s="20"/>
      <c r="L178"/>
      <c r="M178"/>
      <c r="N178"/>
      <c r="O178"/>
      <c r="P178"/>
      <c r="Q178" s="10"/>
      <c r="R178" s="10"/>
      <c r="S178" s="10"/>
      <c r="T178" s="10"/>
      <c r="U178" s="10"/>
      <c r="V178" s="10"/>
      <c r="AC178" s="20"/>
      <c r="AD178" s="20"/>
      <c r="AH178" s="20"/>
      <c r="AI178" s="20"/>
      <c r="AJ178" s="20"/>
      <c r="AK178" s="20"/>
      <c r="AL178" s="10"/>
      <c r="AT178" s="20"/>
      <c r="AU178" s="20"/>
      <c r="AV178" s="20"/>
      <c r="AW178" s="20"/>
      <c r="AX178" s="20"/>
      <c r="AY178" s="20"/>
      <c r="AZ178" s="20"/>
      <c r="BA178" s="20"/>
      <c r="BB178" s="20"/>
      <c r="BC178" s="20"/>
      <c r="BD178" s="20"/>
      <c r="BE178" s="20"/>
    </row>
    <row r="179" spans="1:57" ht="14.25" x14ac:dyDescent="0.2">
      <c r="A179" s="20"/>
      <c r="B179" s="20"/>
      <c r="C179" s="20"/>
      <c r="D179" s="20"/>
      <c r="L179"/>
      <c r="M179"/>
      <c r="N179"/>
      <c r="O179"/>
      <c r="P179"/>
      <c r="Q179" s="10"/>
      <c r="R179" s="10"/>
      <c r="S179" s="10"/>
      <c r="T179" s="10"/>
      <c r="U179" s="10"/>
      <c r="V179" s="10"/>
      <c r="AC179" s="20"/>
      <c r="AD179" s="20"/>
      <c r="AH179" s="20"/>
      <c r="AI179" s="20"/>
      <c r="AJ179" s="20"/>
      <c r="AK179" s="20"/>
      <c r="AL179" s="10"/>
      <c r="AT179" s="20"/>
      <c r="AU179" s="20"/>
      <c r="AV179" s="20"/>
      <c r="AW179" s="20"/>
      <c r="AX179" s="20"/>
      <c r="AY179" s="20"/>
      <c r="AZ179" s="20"/>
      <c r="BA179" s="20"/>
      <c r="BB179" s="20"/>
      <c r="BC179" s="20"/>
      <c r="BD179" s="20"/>
      <c r="BE179" s="20"/>
    </row>
    <row r="180" spans="1:57" ht="14.25" x14ac:dyDescent="0.2">
      <c r="A180" s="20"/>
      <c r="B180" s="20"/>
      <c r="C180" s="20"/>
      <c r="D180" s="20"/>
      <c r="L180"/>
      <c r="M180"/>
      <c r="N180"/>
      <c r="O180"/>
      <c r="P180"/>
      <c r="Q180" s="10"/>
      <c r="R180" s="10"/>
      <c r="S180" s="10"/>
      <c r="T180" s="10"/>
      <c r="U180" s="10"/>
      <c r="V180" s="10"/>
      <c r="AC180" s="20"/>
      <c r="AD180" s="20"/>
      <c r="AH180" s="20"/>
      <c r="AI180" s="20"/>
      <c r="AJ180" s="20"/>
      <c r="AK180" s="20"/>
      <c r="AL180" s="10"/>
      <c r="AT180" s="20"/>
      <c r="AU180" s="20"/>
      <c r="AV180" s="20"/>
      <c r="AW180" s="20"/>
      <c r="AX180" s="20"/>
      <c r="AY180" s="20"/>
      <c r="AZ180" s="20"/>
      <c r="BA180" s="20"/>
      <c r="BB180" s="20"/>
      <c r="BC180" s="20"/>
      <c r="BD180" s="20"/>
      <c r="BE180" s="20"/>
    </row>
    <row r="181" spans="1:57" ht="14.25" x14ac:dyDescent="0.2">
      <c r="L181"/>
      <c r="M181"/>
      <c r="N181"/>
      <c r="O181"/>
      <c r="P181"/>
      <c r="Q181" s="10"/>
      <c r="R181" s="10"/>
      <c r="S181" s="10"/>
      <c r="T181" s="10"/>
      <c r="U181" s="10"/>
      <c r="V181" s="10"/>
      <c r="AH181" s="20"/>
      <c r="AI181" s="20"/>
      <c r="AJ181" s="20"/>
      <c r="AK181" s="20"/>
      <c r="AL181" s="10"/>
      <c r="AT181" s="20"/>
      <c r="AU181" s="20"/>
      <c r="AV181" s="20"/>
      <c r="AW181" s="20"/>
      <c r="AX181" s="20"/>
      <c r="AY181" s="20"/>
      <c r="AZ181" s="20"/>
      <c r="BA181" s="20"/>
      <c r="BB181" s="20"/>
      <c r="BC181" s="20"/>
      <c r="BD181" s="20"/>
      <c r="BE181" s="20"/>
    </row>
    <row r="182" spans="1:57" ht="14.25" x14ac:dyDescent="0.2">
      <c r="L182"/>
      <c r="M182"/>
      <c r="N182"/>
      <c r="O182"/>
      <c r="P182"/>
      <c r="Q182" s="10"/>
      <c r="R182" s="10"/>
      <c r="S182" s="10"/>
      <c r="T182" s="10"/>
      <c r="U182" s="10"/>
      <c r="V182" s="10"/>
      <c r="AH182" s="20"/>
      <c r="AI182" s="20"/>
      <c r="AJ182" s="20"/>
      <c r="AK182" s="20"/>
      <c r="AL182" s="10"/>
    </row>
    <row r="183" spans="1:57" ht="14.25" x14ac:dyDescent="0.2">
      <c r="L183"/>
      <c r="M183"/>
      <c r="N183"/>
      <c r="O183"/>
      <c r="P183"/>
      <c r="Q183" s="10"/>
      <c r="R183" s="10"/>
      <c r="S183" s="10"/>
      <c r="T183" s="10"/>
      <c r="U183" s="10"/>
      <c r="V183" s="10"/>
      <c r="AH183" s="20"/>
      <c r="AI183" s="20"/>
      <c r="AJ183" s="20"/>
      <c r="AK183" s="20"/>
      <c r="AL183" s="10"/>
    </row>
    <row r="184" spans="1:57" ht="14.25" x14ac:dyDescent="0.2">
      <c r="L184"/>
      <c r="M184"/>
      <c r="N184"/>
      <c r="O184"/>
      <c r="P184"/>
      <c r="Q184" s="10"/>
      <c r="R184" s="10"/>
      <c r="S184" s="10"/>
      <c r="T184" s="10"/>
      <c r="U184" s="10"/>
      <c r="V184" s="10"/>
      <c r="AH184" s="20"/>
      <c r="AI184" s="20"/>
      <c r="AJ184" s="20"/>
      <c r="AK184" s="20"/>
      <c r="AL184" s="10"/>
    </row>
    <row r="185" spans="1:57" ht="14.25" x14ac:dyDescent="0.2">
      <c r="L185" s="10"/>
      <c r="M185" s="10"/>
      <c r="N185" s="10"/>
      <c r="O185" s="10"/>
      <c r="P185" s="10"/>
      <c r="AH185" s="20"/>
      <c r="AI185" s="20"/>
      <c r="AJ185" s="20"/>
      <c r="AK185" s="20"/>
      <c r="AL185" s="10"/>
    </row>
    <row r="186" spans="1:57" ht="14.25" x14ac:dyDescent="0.2">
      <c r="L186" s="10"/>
      <c r="M186" s="10"/>
      <c r="N186" s="10"/>
      <c r="O186" s="10"/>
      <c r="P186" s="10"/>
      <c r="AH186" s="20"/>
      <c r="AI186" s="20"/>
      <c r="AJ186" s="20"/>
      <c r="AK186" s="20"/>
      <c r="AL186" s="10"/>
    </row>
    <row r="187" spans="1:57" ht="14.25" x14ac:dyDescent="0.2">
      <c r="L187" s="10"/>
      <c r="M187" s="10"/>
      <c r="N187" s="10"/>
      <c r="O187" s="10"/>
      <c r="P187" s="10"/>
      <c r="AH187" s="20"/>
      <c r="AI187" s="20"/>
      <c r="AJ187" s="20"/>
      <c r="AK187" s="20"/>
      <c r="AL187" s="10"/>
    </row>
    <row r="188" spans="1:57" ht="14.25" x14ac:dyDescent="0.2">
      <c r="L188" s="10"/>
      <c r="M188" s="10"/>
      <c r="N188" s="10"/>
      <c r="O188" s="10"/>
      <c r="P188" s="10"/>
      <c r="AH188" s="10"/>
      <c r="AI188" s="10"/>
      <c r="AJ188" s="10"/>
      <c r="AK188" s="10"/>
      <c r="AL188" s="10"/>
    </row>
  </sheetData>
  <sortState xmlns:xlrd2="http://schemas.microsoft.com/office/spreadsheetml/2017/richdata2" ref="X15:AT16">
    <sortCondition ref="X15:X1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2023-09-11T17:02:50Z</dcterms:modified>
</cp:coreProperties>
</file>